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arketing Information\Waste Packaging\"/>
    </mc:Choice>
  </mc:AlternateContent>
  <bookViews>
    <workbookView xWindow="10290" yWindow="-60" windowWidth="16530" windowHeight="12810" activeTab="8"/>
  </bookViews>
  <sheets>
    <sheet name="Form" sheetId="2" r:id="rId1"/>
    <sheet name="CLR" sheetId="23" r:id="rId2"/>
    <sheet name="THEO" sheetId="6" r:id="rId3"/>
    <sheet name="EST" sheetId="5" r:id="rId4"/>
    <sheet name="RPV" sheetId="27" r:id="rId5"/>
    <sheet name="MURR" sheetId="26" r:id="rId6"/>
    <sheet name="BS" sheetId="28" r:id="rId7"/>
    <sheet name="OTT" sheetId="7" r:id="rId8"/>
    <sheet name="RAP" sheetId="24" r:id="rId9"/>
    <sheet name="DELEU" sheetId="4" r:id="rId10"/>
    <sheet name="PEZ" sheetId="8" r:id="rId11"/>
    <sheet name="H-B" sheetId="9" r:id="rId12"/>
    <sheet name="PICH" sheetId="14" r:id="rId13"/>
    <sheet name="LOUD" sheetId="15" r:id="rId14"/>
    <sheet name="FAIV" sheetId="16" r:id="rId15"/>
    <sheet name="JOL" sheetId="17" r:id="rId16"/>
    <sheet name="SCHLUM" sheetId="21" r:id="rId17"/>
    <sheet name="PIO" sheetId="10" r:id="rId18"/>
    <sheet name="TOM" sheetId="22" r:id="rId19"/>
    <sheet name="BOS" sheetId="12" r:id="rId20"/>
    <sheet name="MAZ" sheetId="11" r:id="rId21"/>
    <sheet name="MEER" sheetId="19" r:id="rId22"/>
  </sheets>
  <definedNames>
    <definedName name="Print_Area_0" localSheetId="6">#REF!</definedName>
    <definedName name="Print_Area_0" localSheetId="4">#REF!</definedName>
    <definedName name="Print_Area_0">#REF!</definedName>
  </definedNames>
  <calcPr calcId="152511"/>
</workbook>
</file>

<file path=xl/calcChain.xml><?xml version="1.0" encoding="utf-8"?>
<calcChain xmlns="http://schemas.openxmlformats.org/spreadsheetml/2006/main">
  <c r="AQ17" i="24" l="1"/>
  <c r="AT17" i="24" s="1"/>
  <c r="AQ16" i="24"/>
  <c r="AT16" i="24" s="1"/>
  <c r="AQ15" i="24"/>
  <c r="AT15" i="24" s="1"/>
  <c r="AU60" i="23" l="1"/>
  <c r="AU52" i="23"/>
  <c r="AU45" i="23"/>
  <c r="AU59" i="23"/>
  <c r="AU3" i="6"/>
  <c r="AU57" i="23"/>
  <c r="AU5" i="23"/>
  <c r="AU7" i="23"/>
  <c r="AU8" i="23"/>
  <c r="AU9" i="23"/>
  <c r="AU10" i="23"/>
  <c r="AU11" i="23"/>
  <c r="AU12" i="23"/>
  <c r="AU13" i="23"/>
  <c r="AU14" i="23"/>
  <c r="AU15" i="23"/>
  <c r="AU16" i="23"/>
  <c r="AU17" i="23"/>
  <c r="AU18" i="23"/>
  <c r="AU19" i="23"/>
  <c r="AU20" i="23"/>
  <c r="AU21" i="23"/>
  <c r="AU22" i="23"/>
  <c r="AU23" i="23"/>
  <c r="AU24" i="23"/>
  <c r="AU25" i="23"/>
  <c r="AU26" i="23"/>
  <c r="AU27" i="23"/>
  <c r="AU28" i="23"/>
  <c r="AU29" i="23"/>
  <c r="AU30" i="23"/>
  <c r="AU31" i="23"/>
  <c r="AU32" i="23"/>
  <c r="AU33" i="23"/>
  <c r="AU34" i="23"/>
  <c r="AU35" i="23"/>
  <c r="AU36" i="23"/>
  <c r="AU37" i="23"/>
  <c r="AU38" i="23"/>
  <c r="AU39" i="23"/>
  <c r="AU40" i="23"/>
  <c r="AU41" i="23"/>
  <c r="AU42" i="23"/>
  <c r="AU43" i="23"/>
  <c r="AU44" i="23"/>
  <c r="AU46" i="23"/>
  <c r="AU47" i="23"/>
  <c r="AU48" i="23"/>
  <c r="AU49" i="23"/>
  <c r="AU50" i="23"/>
  <c r="AU51" i="23"/>
  <c r="AU53" i="23"/>
  <c r="AU54" i="23"/>
  <c r="AU55" i="23"/>
  <c r="AU56" i="23"/>
  <c r="AU6" i="23"/>
  <c r="AS33" i="26" l="1"/>
  <c r="AS32" i="26"/>
  <c r="AS30" i="26"/>
  <c r="AS28" i="26"/>
  <c r="AS27" i="26"/>
  <c r="AS26" i="26"/>
  <c r="AS25" i="26"/>
  <c r="AS23" i="26"/>
  <c r="AS22" i="26"/>
  <c r="AS21" i="26"/>
  <c r="AS20" i="26"/>
  <c r="AS19" i="26"/>
  <c r="AS17" i="26"/>
  <c r="AS16" i="26"/>
  <c r="AS15" i="26"/>
  <c r="AS14" i="26"/>
  <c r="AS13" i="26"/>
  <c r="AS12" i="26"/>
  <c r="AS11" i="26"/>
  <c r="AS10" i="26"/>
  <c r="AS9" i="26"/>
  <c r="AS8" i="26"/>
  <c r="AS6" i="26"/>
  <c r="AS5" i="26"/>
  <c r="AS4" i="26"/>
  <c r="AS3" i="26"/>
</calcChain>
</file>

<file path=xl/sharedStrings.xml><?xml version="1.0" encoding="utf-8"?>
<sst xmlns="http://schemas.openxmlformats.org/spreadsheetml/2006/main" count="8322" uniqueCount="1027">
  <si>
    <t>MMD Code</t>
  </si>
  <si>
    <t>Agency</t>
  </si>
  <si>
    <t>Wine</t>
  </si>
  <si>
    <t>Vintage</t>
  </si>
  <si>
    <t>Case Size</t>
  </si>
  <si>
    <t>Bottle EAN-13</t>
  </si>
  <si>
    <t>Case EAN-13</t>
  </si>
  <si>
    <t>General</t>
  </si>
  <si>
    <t>Vegetarian?</t>
  </si>
  <si>
    <t>Vegan?</t>
  </si>
  <si>
    <t>Organic?</t>
  </si>
  <si>
    <t>Fining Agent</t>
  </si>
  <si>
    <t>Bottle Info</t>
  </si>
  <si>
    <t>Closure Type</t>
  </si>
  <si>
    <t>Gift Pack?</t>
  </si>
  <si>
    <t>Gift Pack Material</t>
  </si>
  <si>
    <t>Gift Pack Info</t>
  </si>
  <si>
    <t>Case Material</t>
  </si>
  <si>
    <t>Case Info</t>
  </si>
  <si>
    <t>Cases per pallet</t>
  </si>
  <si>
    <t>Cases per Layer</t>
  </si>
  <si>
    <t>Layers per Pallet</t>
  </si>
  <si>
    <t>Pallet Type</t>
  </si>
  <si>
    <t>Pallet Info</t>
  </si>
  <si>
    <t>Commodity Code</t>
  </si>
  <si>
    <t>Bar Code Changes with vintage?</t>
  </si>
  <si>
    <t>Bar Code Info</t>
  </si>
  <si>
    <t>Pallet Weight (full)</t>
  </si>
  <si>
    <t>01000BS</t>
  </si>
  <si>
    <t>CLR</t>
  </si>
  <si>
    <t>Brut Premier (Non-gift Pack)</t>
  </si>
  <si>
    <t>NV</t>
  </si>
  <si>
    <t>Bottle Size (cl)</t>
  </si>
  <si>
    <t>No</t>
  </si>
  <si>
    <t>3 114080 016053</t>
  </si>
  <si>
    <t>Gift Pack EAN-13</t>
  </si>
  <si>
    <t>3 114080 116050</t>
  </si>
  <si>
    <t>NA</t>
  </si>
  <si>
    <t>Bottle width (mm)</t>
  </si>
  <si>
    <t>Bottle height (mm)</t>
  </si>
  <si>
    <t>Bottle weight (g) (full)</t>
  </si>
  <si>
    <t>Bottle weight (g) (empty)</t>
  </si>
  <si>
    <t>Cork</t>
  </si>
  <si>
    <t>Cardboard</t>
  </si>
  <si>
    <t>Yes</t>
  </si>
  <si>
    <t>Case Length (mm)</t>
  </si>
  <si>
    <t>Case Width (mm)</t>
  </si>
  <si>
    <t>Case Weight (g) (empty)</t>
  </si>
  <si>
    <t>Case Weight (KG)(full)</t>
  </si>
  <si>
    <t>Case Height (mm)</t>
  </si>
  <si>
    <t>Gift Pack Length (mm)</t>
  </si>
  <si>
    <t>Gift Pack Width (mm)</t>
  </si>
  <si>
    <t>Gift Pack Height (mm)</t>
  </si>
  <si>
    <t>Gift Pack Weight (g) (empty)</t>
  </si>
  <si>
    <t>Euro</t>
  </si>
  <si>
    <t>Case ITF-14</t>
  </si>
  <si>
    <t>Production Notes</t>
  </si>
  <si>
    <t>General Info</t>
  </si>
  <si>
    <t>Production Info</t>
  </si>
  <si>
    <t>Cert Bio Dynamic?</t>
  </si>
  <si>
    <t>Bar Code changes with vintage?</t>
  </si>
  <si>
    <t>Y/N</t>
  </si>
  <si>
    <t>MMD New Wine Form</t>
  </si>
  <si>
    <t>Pallet Type (EURO etc)</t>
  </si>
  <si>
    <t>Certified Bio Dynamic?</t>
  </si>
  <si>
    <t xml:space="preserve">  </t>
  </si>
  <si>
    <t>01000BG</t>
  </si>
  <si>
    <t>01000MA</t>
  </si>
  <si>
    <t>01000MG</t>
  </si>
  <si>
    <t>01000HG</t>
  </si>
  <si>
    <t>01000HA</t>
  </si>
  <si>
    <t>Brut Premier Halves (Non-gift Pack)</t>
  </si>
  <si>
    <t>3 114080 016060</t>
  </si>
  <si>
    <t>3 114080 016046</t>
  </si>
  <si>
    <t>2204 1011</t>
  </si>
  <si>
    <t>01000J1</t>
  </si>
  <si>
    <t>01000MW</t>
  </si>
  <si>
    <t>Brut Premier Jeroboam</t>
  </si>
  <si>
    <t>Brut Premier Methuselah</t>
  </si>
  <si>
    <t>Brut Premier Salmanazar</t>
  </si>
  <si>
    <t>3 114080 016039</t>
  </si>
  <si>
    <t>3 114080 016015</t>
  </si>
  <si>
    <t>Wood</t>
  </si>
  <si>
    <t>01000XBI</t>
  </si>
  <si>
    <t>3 114080 716052</t>
  </si>
  <si>
    <t>01400BA</t>
  </si>
  <si>
    <t>01400BG</t>
  </si>
  <si>
    <t>Carte Blanche (Non-gift Pack)</t>
  </si>
  <si>
    <t>3 114080 011058</t>
  </si>
  <si>
    <t>011xxBA</t>
  </si>
  <si>
    <t>011xxBG</t>
  </si>
  <si>
    <t>011xxM</t>
  </si>
  <si>
    <t>Brut Vintage (Non-gift Pack)</t>
  </si>
  <si>
    <t>Brut Vintage Magnums (Non-gift Pack)</t>
  </si>
  <si>
    <t>3 114080 025055</t>
  </si>
  <si>
    <t>3 114080 025048</t>
  </si>
  <si>
    <t>03 114081 025054</t>
  </si>
  <si>
    <t>Brut Premier Magnums (Non-gift Pack)</t>
  </si>
  <si>
    <t>013xxBG</t>
  </si>
  <si>
    <t>013xxM</t>
  </si>
  <si>
    <t>Brut Rose Magnums (Non-gift Pack)</t>
  </si>
  <si>
    <t>3 114080 034057</t>
  </si>
  <si>
    <t>03 114081 234050</t>
  </si>
  <si>
    <t>012xxBG</t>
  </si>
  <si>
    <t>3 114080 028056</t>
  </si>
  <si>
    <t>015xxB</t>
  </si>
  <si>
    <t>015xxM</t>
  </si>
  <si>
    <t>015xxJ</t>
  </si>
  <si>
    <t>015xxMH</t>
  </si>
  <si>
    <t>015xxFM</t>
  </si>
  <si>
    <t>Cristal (Non-gift Pack)</t>
  </si>
  <si>
    <t>Cristal Magnums (1x150cl)</t>
  </si>
  <si>
    <t>Cristal Jeroboam</t>
  </si>
  <si>
    <t>Cristal Methuselah</t>
  </si>
  <si>
    <t>Cristal Flacon Medaillon</t>
  </si>
  <si>
    <t>3 114080 043059</t>
  </si>
  <si>
    <t>3 114080 043042</t>
  </si>
  <si>
    <t>3 114080 043035</t>
  </si>
  <si>
    <t>3 114080 043011</t>
  </si>
  <si>
    <t>03 114083 543044</t>
  </si>
  <si>
    <t>03 114081 043058</t>
  </si>
  <si>
    <t>016xxBG</t>
  </si>
  <si>
    <t>016xxM</t>
  </si>
  <si>
    <t>Cristal Rose Magnums (1x150cl)</t>
  </si>
  <si>
    <t>3 114080 047057</t>
  </si>
  <si>
    <t>3 114080 047040</t>
  </si>
  <si>
    <t>Style</t>
  </si>
  <si>
    <t>Colour</t>
  </si>
  <si>
    <t>Sparkling</t>
  </si>
  <si>
    <t>White</t>
  </si>
  <si>
    <t>Rose</t>
  </si>
  <si>
    <t>Style (Still/Sparkling/Fortified)</t>
  </si>
  <si>
    <t>800000B</t>
  </si>
  <si>
    <t>EST</t>
  </si>
  <si>
    <t>Quartet</t>
  </si>
  <si>
    <t>3 114080 102008</t>
  </si>
  <si>
    <t>3 114086 102002</t>
  </si>
  <si>
    <t>Pallet Weight KG (full)</t>
  </si>
  <si>
    <t>800000M</t>
  </si>
  <si>
    <t>Quartet Magnums</t>
  </si>
  <si>
    <t>3 114080 102046</t>
  </si>
  <si>
    <t>3 114086 102040</t>
  </si>
  <si>
    <t>61000BS</t>
  </si>
  <si>
    <t>61000HA</t>
  </si>
  <si>
    <t>61000MA</t>
  </si>
  <si>
    <t>61100BS</t>
  </si>
  <si>
    <t>THEO</t>
  </si>
  <si>
    <t>Théophile Brut</t>
  </si>
  <si>
    <t>Théophile Rose</t>
  </si>
  <si>
    <t>Théophile Brut Halves</t>
  </si>
  <si>
    <t>Théophile Brut Magnums</t>
  </si>
  <si>
    <t>3 114080 056059</t>
  </si>
  <si>
    <t>1505xxB</t>
  </si>
  <si>
    <t>OTT</t>
  </si>
  <si>
    <t>Clos Mireille Rose</t>
  </si>
  <si>
    <t>1505xxH</t>
  </si>
  <si>
    <t>1505xxM</t>
  </si>
  <si>
    <t>1505xxJ</t>
  </si>
  <si>
    <t>Clos Mireille Rose Halves</t>
  </si>
  <si>
    <t>Clos Mireille Rose Magnums</t>
  </si>
  <si>
    <t>Clos Mireille Blanc</t>
  </si>
  <si>
    <t>1503xxB</t>
  </si>
  <si>
    <t>1501xxB</t>
  </si>
  <si>
    <t>1501xxH</t>
  </si>
  <si>
    <t>1501xxJ</t>
  </si>
  <si>
    <t>Clos Mireille Rose Double Magnum</t>
  </si>
  <si>
    <t>1504xxB</t>
  </si>
  <si>
    <t>Chateau Romassan Rose</t>
  </si>
  <si>
    <t>Chateau Romassan Rose Halves</t>
  </si>
  <si>
    <t>Chateau Romassan Rose Magnums</t>
  </si>
  <si>
    <t>Chateau Romassan Rose Double Magnum</t>
  </si>
  <si>
    <t>Chateau Romassan Rouge</t>
  </si>
  <si>
    <t>3 383690 020747</t>
  </si>
  <si>
    <t>3 383690 020754</t>
  </si>
  <si>
    <t>3 383690 020761</t>
  </si>
  <si>
    <t>3 383690 020013</t>
  </si>
  <si>
    <t>3 383690 020471</t>
  </si>
  <si>
    <t>3 383690 020488</t>
  </si>
  <si>
    <t>3 383690 020150</t>
  </si>
  <si>
    <t>3 383690 020594</t>
  </si>
  <si>
    <t>3 383690 020808</t>
  </si>
  <si>
    <t>3 383690 020815</t>
  </si>
  <si>
    <t>3 383690 020822</t>
  </si>
  <si>
    <t>3 383692 120063</t>
  </si>
  <si>
    <t>3 383690 020679</t>
  </si>
  <si>
    <t>3 383690 020518</t>
  </si>
  <si>
    <t>3 383690 020785</t>
  </si>
  <si>
    <t>3 383690 020686</t>
  </si>
  <si>
    <t>Red</t>
  </si>
  <si>
    <t>Still</t>
  </si>
  <si>
    <t>Sulfite Dioxide</t>
  </si>
  <si>
    <t>1501xxM</t>
  </si>
  <si>
    <t>EURO</t>
  </si>
  <si>
    <t>Isinglass</t>
  </si>
  <si>
    <t>860006BW</t>
  </si>
  <si>
    <t>PEZ</t>
  </si>
  <si>
    <t>Chateau de Pez</t>
  </si>
  <si>
    <t>75cl</t>
  </si>
  <si>
    <t>3 114080 001066</t>
  </si>
  <si>
    <t>860008B</t>
  </si>
  <si>
    <t>860009B</t>
  </si>
  <si>
    <t>3 114080 001080</t>
  </si>
  <si>
    <t>3 114080 001097</t>
  </si>
  <si>
    <t>860010B</t>
  </si>
  <si>
    <t>860008M</t>
  </si>
  <si>
    <t>Chateau de Pez Magnums</t>
  </si>
  <si>
    <t>150cl</t>
  </si>
  <si>
    <t>860007H</t>
  </si>
  <si>
    <t>37.5cl</t>
  </si>
  <si>
    <t>860009M</t>
  </si>
  <si>
    <t>860010M</t>
  </si>
  <si>
    <t>860010H</t>
  </si>
  <si>
    <t>Case ITF-14 (if applicable)</t>
  </si>
  <si>
    <t>Winery</t>
  </si>
  <si>
    <t>4500xxBC</t>
  </si>
  <si>
    <t>PIO</t>
  </si>
  <si>
    <t>Gavi</t>
  </si>
  <si>
    <t>8 014629 100012</t>
  </si>
  <si>
    <t>4503xxBC</t>
  </si>
  <si>
    <t>L'Altro Chardonnay</t>
  </si>
  <si>
    <t>8 014629 140018</t>
  </si>
  <si>
    <t>4513xxBC</t>
  </si>
  <si>
    <t>Moscato d'Asti</t>
  </si>
  <si>
    <t>8 014629 120010</t>
  </si>
  <si>
    <t>4512xxBC</t>
  </si>
  <si>
    <t>Arneis</t>
  </si>
  <si>
    <t>8 014629 110011</t>
  </si>
  <si>
    <t>Dolcetto d'Alba</t>
  </si>
  <si>
    <t>Barbera d'Alba</t>
  </si>
  <si>
    <t>Oltre</t>
  </si>
  <si>
    <t>Nebbiolo</t>
  </si>
  <si>
    <t>Barbaresco</t>
  </si>
  <si>
    <t>Barolo</t>
  </si>
  <si>
    <t>8 014629 060019</t>
  </si>
  <si>
    <t>8 014629 080017</t>
  </si>
  <si>
    <t>8 014629 020013</t>
  </si>
  <si>
    <t>8 014629 040011</t>
  </si>
  <si>
    <t>8 014629 030012</t>
  </si>
  <si>
    <t>8 014629 010014</t>
  </si>
  <si>
    <t>4502xxBC</t>
  </si>
  <si>
    <t>4502xxM</t>
  </si>
  <si>
    <t>4501xxBC</t>
  </si>
  <si>
    <t>4515xxBC</t>
  </si>
  <si>
    <t>4504xxBC</t>
  </si>
  <si>
    <t>4505xxBC</t>
  </si>
  <si>
    <t>4506xxBC</t>
  </si>
  <si>
    <t>4506xxM</t>
  </si>
  <si>
    <t>4507xxBC</t>
  </si>
  <si>
    <t>Chardonnay "Piodilei"</t>
  </si>
  <si>
    <t>8 014629 130019</t>
  </si>
  <si>
    <t>4508xxBC</t>
  </si>
  <si>
    <t>Barbaresco "Il Bricco"</t>
  </si>
  <si>
    <t>8 014629 180014</t>
  </si>
  <si>
    <t>4509xxBC</t>
  </si>
  <si>
    <t>Barbera "Fides"</t>
  </si>
  <si>
    <t>8 014629 170015</t>
  </si>
  <si>
    <t>4510xxBC</t>
  </si>
  <si>
    <t>Barolo "Ornato"</t>
  </si>
  <si>
    <t>4510xxM</t>
  </si>
  <si>
    <t>Barolo "Ornato" Magnums</t>
  </si>
  <si>
    <t>Barolo Magnums</t>
  </si>
  <si>
    <t>Barbera d'Alba Magnums</t>
  </si>
  <si>
    <t>4400xxBA</t>
  </si>
  <si>
    <t>4401xxBA</t>
  </si>
  <si>
    <t>Zisola</t>
  </si>
  <si>
    <t>Doppiozeta</t>
  </si>
  <si>
    <t>8 016118 461055</t>
  </si>
  <si>
    <t>???</t>
  </si>
  <si>
    <t>18 016118 461052</t>
  </si>
  <si>
    <t>8 016118 861060</t>
  </si>
  <si>
    <t>18 016118 861067</t>
  </si>
  <si>
    <t>BOS</t>
  </si>
  <si>
    <t>3 114080 034040</t>
  </si>
  <si>
    <t>3 114080 016022</t>
  </si>
  <si>
    <t>03 114081 243052</t>
  </si>
  <si>
    <t>MEER</t>
  </si>
  <si>
    <t>Meerlust Cabernet Sauvignon</t>
  </si>
  <si>
    <t>6 009648 623040</t>
  </si>
  <si>
    <t>3275XXBA</t>
  </si>
  <si>
    <t>Meerlust Chardonnay</t>
  </si>
  <si>
    <t>Meerlust Pinot Noir</t>
  </si>
  <si>
    <t>6 009648 622920</t>
  </si>
  <si>
    <t>3277xxBA</t>
  </si>
  <si>
    <t>Meerlust Rubicon</t>
  </si>
  <si>
    <t>6 009648 622647</t>
  </si>
  <si>
    <t>Meerlust Red</t>
  </si>
  <si>
    <t>6 009648 622784</t>
  </si>
  <si>
    <t>Meerlust Merlot</t>
  </si>
  <si>
    <t>3277xxMT</t>
  </si>
  <si>
    <t>Meerlust Rubicon Magnum</t>
  </si>
  <si>
    <t>Tin</t>
  </si>
  <si>
    <t>3279xxMT</t>
  </si>
  <si>
    <t>Meerlust Red Magnum</t>
  </si>
  <si>
    <t>6 009648 622944</t>
  </si>
  <si>
    <t>0203xxB</t>
  </si>
  <si>
    <t>SCHLUM</t>
  </si>
  <si>
    <t>3 185231 005127</t>
  </si>
  <si>
    <t>0242xxB</t>
  </si>
  <si>
    <t>0211xxB</t>
  </si>
  <si>
    <t>0221xxB</t>
  </si>
  <si>
    <t>Pinot Blanc 'Les Princes Abbes'</t>
  </si>
  <si>
    <t>Riesling 'Les Princes Abbes'</t>
  </si>
  <si>
    <t>Pinot Gris 'Les Princes Abbes'</t>
  </si>
  <si>
    <t>Gewurztraminer 'Les Princes Abbes'</t>
  </si>
  <si>
    <t>3 185231 007329</t>
  </si>
  <si>
    <t>3 185231 009125</t>
  </si>
  <si>
    <t>3 185231 003321</t>
  </si>
  <si>
    <t>Pinot Gris Grand Cru 'Kessler'</t>
  </si>
  <si>
    <t>3 185231 009323</t>
  </si>
  <si>
    <t>13 185231 0009320</t>
  </si>
  <si>
    <t>Riesling Grand Cru 'Saering'</t>
  </si>
  <si>
    <t>Riesling Grand Cru 'Kitterle'</t>
  </si>
  <si>
    <t>Pinot Gris Grand Cru 'Kitterle'</t>
  </si>
  <si>
    <t>Gewurztraminer Grand Cru 'Kessler'</t>
  </si>
  <si>
    <t>3 185231 007527</t>
  </si>
  <si>
    <t>3 185231 007428</t>
  </si>
  <si>
    <t>3 185231 003420</t>
  </si>
  <si>
    <t>3 185231 009521</t>
  </si>
  <si>
    <t>3 185231 003628</t>
  </si>
  <si>
    <t>Cuvee Christine</t>
  </si>
  <si>
    <t>0225xxBA</t>
  </si>
  <si>
    <t>0227xxBA</t>
  </si>
  <si>
    <t>0229xxBA</t>
  </si>
  <si>
    <t>0228xxBA</t>
  </si>
  <si>
    <t>0231xxBA</t>
  </si>
  <si>
    <t>0240xxBA</t>
  </si>
  <si>
    <t>MURR</t>
  </si>
  <si>
    <t>Pazo Barrantes, Albarino</t>
  </si>
  <si>
    <t>La Comtesse de Pazo Barrantes, Albarino</t>
  </si>
  <si>
    <t>Blanco Reserva 'Capellania'</t>
  </si>
  <si>
    <t>Castillo Ygay Gran Reserva Especial</t>
  </si>
  <si>
    <t>Castillo Ygay Gran Reserva Especial Magnum</t>
  </si>
  <si>
    <t>Dalmau Reserva</t>
  </si>
  <si>
    <t>120300BW</t>
  </si>
  <si>
    <t>RPV</t>
  </si>
  <si>
    <t>Adriano White Reserva Port</t>
  </si>
  <si>
    <t>Fortified</t>
  </si>
  <si>
    <t>5 601332 000543</t>
  </si>
  <si>
    <t>122000BC</t>
  </si>
  <si>
    <t>Collector Ruby Reserve</t>
  </si>
  <si>
    <t>5 601332 000369</t>
  </si>
  <si>
    <t>15 601332 000366</t>
  </si>
  <si>
    <t>122100FA</t>
  </si>
  <si>
    <t>122200FA</t>
  </si>
  <si>
    <t>122300FA</t>
  </si>
  <si>
    <t>10 Year Old Tawny 'Quinta de Ervamoira'</t>
  </si>
  <si>
    <t>20 Year Old Tawny 'Quinta do Bom-Retiro'</t>
  </si>
  <si>
    <t>30 Year Old Tawny</t>
  </si>
  <si>
    <t>5 601322 000703</t>
  </si>
  <si>
    <t>5 601332 000802</t>
  </si>
  <si>
    <t>5 601332 000819</t>
  </si>
  <si>
    <t>15 601332 000700</t>
  </si>
  <si>
    <t>15 601332 000809</t>
  </si>
  <si>
    <t>15 601332 000816</t>
  </si>
  <si>
    <t>124011B3</t>
  </si>
  <si>
    <t>124000B</t>
  </si>
  <si>
    <t>124095B3</t>
  </si>
  <si>
    <t>124083B3</t>
  </si>
  <si>
    <t>Ramos Pinto Vintage</t>
  </si>
  <si>
    <t>5 601332 003803</t>
  </si>
  <si>
    <t>Duas Quintas Branco</t>
  </si>
  <si>
    <t>125113BA</t>
  </si>
  <si>
    <t>Duas Quintas Tinto</t>
  </si>
  <si>
    <t>126009B</t>
  </si>
  <si>
    <t xml:space="preserve">Dua Quintas Reserva </t>
  </si>
  <si>
    <t>HB</t>
  </si>
  <si>
    <t>Haut Beausejour</t>
  </si>
  <si>
    <t>3 114080 005095</t>
  </si>
  <si>
    <t>850009B</t>
  </si>
  <si>
    <t>850010B</t>
  </si>
  <si>
    <t>850011B</t>
  </si>
  <si>
    <t>3 114080 005118</t>
  </si>
  <si>
    <t>3 114080 001103</t>
  </si>
  <si>
    <t>TOM</t>
  </si>
  <si>
    <t>420011BA</t>
  </si>
  <si>
    <t>420108BA</t>
  </si>
  <si>
    <t>420207BA</t>
  </si>
  <si>
    <t>Rosso di Montalcino</t>
  </si>
  <si>
    <t>Brunello di Montalcino</t>
  </si>
  <si>
    <t>Campo del Drago</t>
  </si>
  <si>
    <t>Millecento</t>
  </si>
  <si>
    <t>Closure weight (g)</t>
  </si>
  <si>
    <t>Closure type</t>
  </si>
  <si>
    <t>Label material</t>
  </si>
  <si>
    <t>Label weight</t>
  </si>
  <si>
    <t>Capsule material</t>
  </si>
  <si>
    <t>Capsule weight (g)</t>
  </si>
  <si>
    <t>Paper</t>
  </si>
  <si>
    <t>Cage material</t>
  </si>
  <si>
    <t>Cage weight (g)</t>
  </si>
  <si>
    <t>Foil</t>
  </si>
  <si>
    <t>4.1g</t>
  </si>
  <si>
    <t>Steel/Tin</t>
  </si>
  <si>
    <t>Aluminium</t>
  </si>
  <si>
    <t>Pewter</t>
  </si>
  <si>
    <t>None</t>
  </si>
  <si>
    <t>Screw Cap</t>
  </si>
  <si>
    <t>FAIV</t>
  </si>
  <si>
    <t>Cases of 12x75cl in cardboard</t>
  </si>
  <si>
    <t>Cases of 6x75cl in cardboard</t>
  </si>
  <si>
    <t>Cases of 6x75cl in wood</t>
  </si>
  <si>
    <t>Cases of 12x75cl in wood</t>
  </si>
  <si>
    <t>Cases of 24x37.5cl in cardboard</t>
  </si>
  <si>
    <t>Cases of 6x150cl in cardboard</t>
  </si>
  <si>
    <t>1770xxB</t>
  </si>
  <si>
    <t>JOL</t>
  </si>
  <si>
    <t>1770XXH</t>
  </si>
  <si>
    <t xml:space="preserve"> Attitude Sauvignon Blanc</t>
  </si>
  <si>
    <t xml:space="preserve"> Attitude Sauvignon Blanc Half bottles</t>
  </si>
  <si>
    <t xml:space="preserve"> Sancerre Blanc, Pascal Jolivet</t>
  </si>
  <si>
    <t xml:space="preserve"> Sancerre Blanc, Pascal Jolivet Half bottles</t>
  </si>
  <si>
    <t xml:space="preserve"> Sancerre Rosé, Pascal Jolivet</t>
  </si>
  <si>
    <t xml:space="preserve"> Sancerre Rouge, Pascal Jolivet</t>
  </si>
  <si>
    <t xml:space="preserve"> Sancerre Blanc 'Les Caillottes'</t>
  </si>
  <si>
    <t xml:space="preserve"> Sancerre Blanc, Sauvage</t>
  </si>
  <si>
    <t xml:space="preserve"> Sancerre Blanc, Sauvage Magnums</t>
  </si>
  <si>
    <t xml:space="preserve"> Sancerre Rouge, Sauvage</t>
  </si>
  <si>
    <t xml:space="preserve"> Pouilly-Fumé, Pascal Jolivet</t>
  </si>
  <si>
    <t xml:space="preserve"> Pouilly-Fumé 'Les Terres Blanches'</t>
  </si>
  <si>
    <t xml:space="preserve"> Pouilly-Fumé, Indigène</t>
  </si>
  <si>
    <t>1700xxB</t>
  </si>
  <si>
    <t>1700xxH</t>
  </si>
  <si>
    <t>1701xxB</t>
  </si>
  <si>
    <t>1705xxB</t>
  </si>
  <si>
    <t>1720XXB</t>
  </si>
  <si>
    <t>1704xxB</t>
  </si>
  <si>
    <t>1777xxBA</t>
  </si>
  <si>
    <t>1777xxMA</t>
  </si>
  <si>
    <t>1778xxBA</t>
  </si>
  <si>
    <t>1724xxB</t>
  </si>
  <si>
    <t>1779xxBA</t>
  </si>
  <si>
    <t>5500xxB</t>
  </si>
  <si>
    <t>LOUD</t>
  </si>
  <si>
    <t>Chateau Loudenne</t>
  </si>
  <si>
    <t>Brut Premier (Graphic Gift Pack)</t>
  </si>
  <si>
    <t>Brut Premier (Deluxe Gift Pack)</t>
  </si>
  <si>
    <t>Brut Premier Halves (Graphic Gift Pack)</t>
  </si>
  <si>
    <t>Brut Premier Magnums (Graphic Gift Pack)</t>
  </si>
  <si>
    <t>3 114080 216057</t>
  </si>
  <si>
    <t>03 114082 716067</t>
  </si>
  <si>
    <t>03 114081 716051</t>
  </si>
  <si>
    <t>03 114086 216051</t>
  </si>
  <si>
    <t>03 114082 016068</t>
  </si>
  <si>
    <t>3 114080 116067</t>
  </si>
  <si>
    <t>3 114080 116043</t>
  </si>
  <si>
    <t>03 114083 016043</t>
  </si>
  <si>
    <t>03 114083 216047</t>
  </si>
  <si>
    <t>03 114080 116036</t>
  </si>
  <si>
    <t>03 114080 116012</t>
  </si>
  <si>
    <t>Carte Blanche (Graphic Gift Pack)</t>
  </si>
  <si>
    <t>03 114081 011057</t>
  </si>
  <si>
    <t>3 114080 111055</t>
  </si>
  <si>
    <t>03 114081 211051</t>
  </si>
  <si>
    <t>Brut Vintage (Graphic Gift Pack)</t>
  </si>
  <si>
    <t>011xxMGX</t>
  </si>
  <si>
    <t>011xxBGX</t>
  </si>
  <si>
    <t>01000BGX</t>
  </si>
  <si>
    <t>Brut Vintage Magnums (Deluxe Gift Pack)</t>
  </si>
  <si>
    <t>3 114080 125052</t>
  </si>
  <si>
    <t>03 114081 225058</t>
  </si>
  <si>
    <t>3 114080 225059</t>
  </si>
  <si>
    <t>03 114086 225053</t>
  </si>
  <si>
    <t>03 114083 025045</t>
  </si>
  <si>
    <t>3 114080 225042</t>
  </si>
  <si>
    <t>03 114086 225046</t>
  </si>
  <si>
    <t>Brut Rose (Non-gift Pack)</t>
  </si>
  <si>
    <t>013xxBGX</t>
  </si>
  <si>
    <t>013xxB</t>
  </si>
  <si>
    <t>013xxMX</t>
  </si>
  <si>
    <t>Brut Rose (Deluxe Gift Pack)</t>
  </si>
  <si>
    <t>Brut Vintage (Deluxe Gift Pack)</t>
  </si>
  <si>
    <t>Brut Rose (Graphic Gift Pack)</t>
  </si>
  <si>
    <t>Brut Rose Magnums (Graphic Gift Pack)</t>
  </si>
  <si>
    <t>3 114080 134054</t>
  </si>
  <si>
    <t>3 114080 234051</t>
  </si>
  <si>
    <t xml:space="preserve">03 114086 234055 </t>
  </si>
  <si>
    <t>03 114081 034056</t>
  </si>
  <si>
    <t>03 114083 034047</t>
  </si>
  <si>
    <t>3 114080 234044</t>
  </si>
  <si>
    <t>03 114086 234048</t>
  </si>
  <si>
    <t>012xxB</t>
  </si>
  <si>
    <t>012xxBGX</t>
  </si>
  <si>
    <t>Blanc de Blancs (Non -gift Pack)</t>
  </si>
  <si>
    <t>Blanc de Blancs (Graphic Gift Pack)</t>
  </si>
  <si>
    <t>Blanc de Blancs (Deluxe Gift Pack)</t>
  </si>
  <si>
    <t>03 114081 028055</t>
  </si>
  <si>
    <t>3 114081 128502</t>
  </si>
  <si>
    <t>03 114081 228059</t>
  </si>
  <si>
    <t>3 114080 228050</t>
  </si>
  <si>
    <t>03 114086 228054</t>
  </si>
  <si>
    <t>03 114084 243035</t>
  </si>
  <si>
    <t>03 114084 243011</t>
  </si>
  <si>
    <t>Cristal (Gift Pack)</t>
  </si>
  <si>
    <t>Cristal Rose (Gift Pack )</t>
  </si>
  <si>
    <t>03 114081 547051</t>
  </si>
  <si>
    <t>03 114083 547042</t>
  </si>
  <si>
    <t>RAP</t>
  </si>
  <si>
    <t>Marlborough Sauvignon Blanc</t>
  </si>
  <si>
    <t>9 421003 771161</t>
  </si>
  <si>
    <t>N</t>
  </si>
  <si>
    <t>Milk Product</t>
  </si>
  <si>
    <t>0650xxB</t>
  </si>
  <si>
    <t>0652xxB</t>
  </si>
  <si>
    <t>Marlborough Pinot Noir</t>
  </si>
  <si>
    <t>9 421003 772007</t>
  </si>
  <si>
    <t>0651XXBA</t>
  </si>
  <si>
    <t>Reserve Sauvignon Blanc</t>
  </si>
  <si>
    <t>9 421003 771307</t>
  </si>
  <si>
    <t>9 421003 771406</t>
  </si>
  <si>
    <t>Milk &amp; Egg Product</t>
  </si>
  <si>
    <t>0653xxBA</t>
  </si>
  <si>
    <t>Reserve Pinot Noir</t>
  </si>
  <si>
    <t>9 421003 771079</t>
  </si>
  <si>
    <t>9 421003 771369</t>
  </si>
  <si>
    <t>Egg Product</t>
  </si>
  <si>
    <t>9 421003 772052</t>
  </si>
  <si>
    <t>9 421003 772014</t>
  </si>
  <si>
    <t>421110BA</t>
  </si>
  <si>
    <t>Prima Pietra</t>
  </si>
  <si>
    <t>Giuletta Blanco</t>
  </si>
  <si>
    <t>Romeo Rosso</t>
  </si>
  <si>
    <t>Le Fornaci Lugana</t>
  </si>
  <si>
    <t>Rafael Valpolicella</t>
  </si>
  <si>
    <t>Arele Parziale</t>
  </si>
  <si>
    <t>Ripasso</t>
  </si>
  <si>
    <t>Amarone</t>
  </si>
  <si>
    <t xml:space="preserve">Fiorate Recioto </t>
  </si>
  <si>
    <t>Ca Florian Riserva</t>
  </si>
  <si>
    <t xml:space="preserve">Campo del Drago </t>
  </si>
  <si>
    <t>Dainero</t>
  </si>
  <si>
    <t>420012BA</t>
  </si>
  <si>
    <t>420109BA</t>
  </si>
  <si>
    <t>8027185 111118</t>
  </si>
  <si>
    <t>8027185 112115</t>
  </si>
  <si>
    <t>8027185 208115</t>
  </si>
  <si>
    <t>8027185 209112</t>
  </si>
  <si>
    <t>8027185 207514</t>
  </si>
  <si>
    <t>8027185 208511</t>
  </si>
  <si>
    <t>8027185 308921</t>
  </si>
  <si>
    <t>8027185 410617</t>
  </si>
  <si>
    <t>8027185 412611</t>
  </si>
  <si>
    <t>8027185 410013</t>
  </si>
  <si>
    <t>8027185 111163</t>
  </si>
  <si>
    <t>8027185 112160</t>
  </si>
  <si>
    <t>8027185 208160</t>
  </si>
  <si>
    <t>8027185 209167</t>
  </si>
  <si>
    <t>8027185 207569</t>
  </si>
  <si>
    <t>8027185 208566</t>
  </si>
  <si>
    <t>8027185 308983</t>
  </si>
  <si>
    <t>8027185 410662</t>
  </si>
  <si>
    <t>8027185 412666</t>
  </si>
  <si>
    <t>8027185 410068</t>
  </si>
  <si>
    <t xml:space="preserve">Y </t>
  </si>
  <si>
    <t>Silicone</t>
  </si>
  <si>
    <t>Card</t>
  </si>
  <si>
    <t>80x120</t>
  </si>
  <si>
    <t>420208BA</t>
  </si>
  <si>
    <t>420308M1</t>
  </si>
  <si>
    <t>421012BA</t>
  </si>
  <si>
    <t>421010BA</t>
  </si>
  <si>
    <t>4801xxBA</t>
  </si>
  <si>
    <t>4802xxBA</t>
  </si>
  <si>
    <t>4804xxBA</t>
  </si>
  <si>
    <t>4806xxBA</t>
  </si>
  <si>
    <t>4807xxBA</t>
  </si>
  <si>
    <t>4808xxBA</t>
  </si>
  <si>
    <t>4809xxBA</t>
  </si>
  <si>
    <t>4811xxHA</t>
  </si>
  <si>
    <t>4820xxBA</t>
  </si>
  <si>
    <t>8 004645 316108</t>
  </si>
  <si>
    <t>8 004645 315101</t>
  </si>
  <si>
    <t>8 004645 359105</t>
  </si>
  <si>
    <t>8 004645 350102</t>
  </si>
  <si>
    <t>8 004645 317105</t>
  </si>
  <si>
    <t xml:space="preserve">8 004645 305102     </t>
  </si>
  <si>
    <t xml:space="preserve">8 004645 402108        </t>
  </si>
  <si>
    <t>8 004645 412114</t>
  </si>
  <si>
    <t>8 004645 432105</t>
  </si>
  <si>
    <t>8 004645 316160</t>
  </si>
  <si>
    <t>8 004645 315163</t>
  </si>
  <si>
    <t>8 004645 359167</t>
  </si>
  <si>
    <t>8 004645 350164</t>
  </si>
  <si>
    <t>8 004645 317167</t>
  </si>
  <si>
    <t>8 004645 305164</t>
  </si>
  <si>
    <t>8 004645 402160</t>
  </si>
  <si>
    <t xml:space="preserve">8 004645 412183 </t>
  </si>
  <si>
    <t>8 004645 432167</t>
  </si>
  <si>
    <t>screw cap</t>
  </si>
  <si>
    <t>cork</t>
  </si>
  <si>
    <t>cardboard</t>
  </si>
  <si>
    <t>EUR</t>
  </si>
  <si>
    <t>Pazo Barrantes, Albarino Magnums</t>
  </si>
  <si>
    <t>3 490960 040005</t>
  </si>
  <si>
    <t>3 490969 000000</t>
  </si>
  <si>
    <t>Brut Nature (Non-gift Pack)</t>
  </si>
  <si>
    <t>Brut Nature (Deluxe Gift Pack)</t>
  </si>
  <si>
    <t>3 114080 026052</t>
  </si>
  <si>
    <t>3 114080 226056</t>
  </si>
  <si>
    <t>03 114081 026051</t>
  </si>
  <si>
    <t>03 114086 226050</t>
  </si>
  <si>
    <t>TBC</t>
  </si>
  <si>
    <t>01706B</t>
  </si>
  <si>
    <t>01706BG</t>
  </si>
  <si>
    <t>3 490960 040104</t>
  </si>
  <si>
    <t>3 490960 040302</t>
  </si>
  <si>
    <t>3 490960 040203</t>
  </si>
  <si>
    <t>3 490960 040111</t>
  </si>
  <si>
    <t>3 490960 040487</t>
  </si>
  <si>
    <t>3 490960 040401</t>
  </si>
  <si>
    <t>18 014629 010028</t>
  </si>
  <si>
    <t>550010B</t>
  </si>
  <si>
    <t>Chateau Loudenne 2010</t>
  </si>
  <si>
    <t>3 760213 590251</t>
  </si>
  <si>
    <t>3 760213 590381</t>
  </si>
  <si>
    <t>3 114080 004111</t>
  </si>
  <si>
    <t>3 114080 314111</t>
  </si>
  <si>
    <t>3279xxBA</t>
  </si>
  <si>
    <t>6 009648 622593</t>
  </si>
  <si>
    <t>3278xxBA</t>
  </si>
  <si>
    <t>3274xxBA</t>
  </si>
  <si>
    <t>3275xxBA</t>
  </si>
  <si>
    <t>6 009648 622654</t>
  </si>
  <si>
    <t>6 009648 622722</t>
  </si>
  <si>
    <t>8 027185 411010</t>
  </si>
  <si>
    <t>8 027185 513318</t>
  </si>
  <si>
    <t>Glass</t>
  </si>
  <si>
    <t>8 027185 210514</t>
  </si>
  <si>
    <t>421213BA</t>
  </si>
  <si>
    <t>CdBianco</t>
  </si>
  <si>
    <t>Effe Emme</t>
  </si>
  <si>
    <t>8 016118 901117</t>
  </si>
  <si>
    <t>Azisa</t>
  </si>
  <si>
    <t>8 016118 761148</t>
  </si>
  <si>
    <t>Badiola</t>
  </si>
  <si>
    <t>Fonterutoli Chianti Classico</t>
  </si>
  <si>
    <t xml:space="preserve">Castello Fonterutoli ‘Gran Selezione’ </t>
  </si>
  <si>
    <t>Ser Lapo Chianti Classico Riserva</t>
  </si>
  <si>
    <t>Siepi</t>
  </si>
  <si>
    <t>Mix 36</t>
  </si>
  <si>
    <t>Phillip</t>
  </si>
  <si>
    <t>Rosé</t>
  </si>
  <si>
    <t>Serrata</t>
  </si>
  <si>
    <t>Bronzone Morellino di Scansano</t>
  </si>
  <si>
    <t>Tenuta Belguardo</t>
  </si>
  <si>
    <t>MAZ</t>
  </si>
  <si>
    <t xml:space="preserve"> Prosecco DOC Treviso</t>
  </si>
  <si>
    <t>8 016118 211117</t>
  </si>
  <si>
    <t>18 016118 241050</t>
  </si>
  <si>
    <t>Plastic</t>
  </si>
  <si>
    <t>VMF</t>
  </si>
  <si>
    <t>8 016118 121058</t>
  </si>
  <si>
    <t>18 016118 121055</t>
  </si>
  <si>
    <t>8 016118 101005</t>
  </si>
  <si>
    <t>18 016118 001005</t>
  </si>
  <si>
    <t>8 016118 111042</t>
  </si>
  <si>
    <t>18 016118 111049</t>
  </si>
  <si>
    <t>8 016118 231047</t>
  </si>
  <si>
    <t>18 016118 231044</t>
  </si>
  <si>
    <t>8 016118 271081</t>
  </si>
  <si>
    <t>18 016118 271088</t>
  </si>
  <si>
    <t>8 016118 221086</t>
  </si>
  <si>
    <t>Vermentino (Silicone Cork)</t>
  </si>
  <si>
    <t>Vermentino (Screw Cap)</t>
  </si>
  <si>
    <t>8 016118 281080</t>
  </si>
  <si>
    <t>18 016118 281087</t>
  </si>
  <si>
    <t>8 016118 281073</t>
  </si>
  <si>
    <t>28 016118 281077</t>
  </si>
  <si>
    <t>8 016118 281053</t>
  </si>
  <si>
    <t>28 016118 281053</t>
  </si>
  <si>
    <t>8 016118 351059</t>
  </si>
  <si>
    <t>18 016118 351056</t>
  </si>
  <si>
    <t>8 058341 650011</t>
  </si>
  <si>
    <t>3 114080 006115</t>
  </si>
  <si>
    <t>3 114081 216117</t>
  </si>
  <si>
    <t>8 016118 291041</t>
  </si>
  <si>
    <t>18 016118 291048</t>
  </si>
  <si>
    <t>4300xxBA</t>
  </si>
  <si>
    <t>4301xxBA</t>
  </si>
  <si>
    <t>4302xxBA</t>
  </si>
  <si>
    <t>4303xxBA</t>
  </si>
  <si>
    <t>4304xxBA</t>
  </si>
  <si>
    <t>4305xxBA</t>
  </si>
  <si>
    <t>4306xxBA</t>
  </si>
  <si>
    <t>4350xxBA</t>
  </si>
  <si>
    <t>4351xxB</t>
  </si>
  <si>
    <t>4352xxBA</t>
  </si>
  <si>
    <t>4353xxBA</t>
  </si>
  <si>
    <t>4354xxBA</t>
  </si>
  <si>
    <t>4390xxBA</t>
  </si>
  <si>
    <t>4402xxBA</t>
  </si>
  <si>
    <t>4410xxBA</t>
  </si>
  <si>
    <t>401006BA</t>
  </si>
  <si>
    <t>PIC</t>
  </si>
  <si>
    <t>Reserve de la Comtesse</t>
  </si>
  <si>
    <t>3 519340 060225</t>
  </si>
  <si>
    <t>3 519340 100228</t>
  </si>
  <si>
    <t>400008B</t>
  </si>
  <si>
    <t>Chateau Pichon Lalande</t>
  </si>
  <si>
    <t>401010B</t>
  </si>
  <si>
    <t>3 519340 110227</t>
  </si>
  <si>
    <t>3 519340 080216</t>
  </si>
  <si>
    <t>3 51934 0115222</t>
  </si>
  <si>
    <t>3 519340 085211</t>
  </si>
  <si>
    <t>1700xxBA</t>
  </si>
  <si>
    <t>1701xxBA</t>
  </si>
  <si>
    <t>1704xxBA</t>
  </si>
  <si>
    <t>1705xxBA</t>
  </si>
  <si>
    <t>1720XXBA</t>
  </si>
  <si>
    <t>1724xxBA</t>
  </si>
  <si>
    <t>Brut Premier (Bi-Pack)</t>
  </si>
  <si>
    <t>401008BA</t>
  </si>
  <si>
    <t>401009BA</t>
  </si>
  <si>
    <t>401011B</t>
  </si>
  <si>
    <t>3 519340 080223</t>
  </si>
  <si>
    <t>3 519340 084221</t>
  </si>
  <si>
    <t>3 519340 090222</t>
  </si>
  <si>
    <t>3 519340 094220</t>
  </si>
  <si>
    <r>
      <t xml:space="preserve">Brut Premier (Graphic Gift Pack) </t>
    </r>
    <r>
      <rPr>
        <sz val="8"/>
        <color theme="1"/>
        <rFont val="Calibri"/>
        <family val="2"/>
        <scheme val="minor"/>
      </rPr>
      <t>***NEW FOR 2016***</t>
    </r>
  </si>
  <si>
    <r>
      <t xml:space="preserve">Carte Blanche (Graphic Gift Pack) </t>
    </r>
    <r>
      <rPr>
        <sz val="8"/>
        <color theme="1"/>
        <rFont val="Calibri"/>
        <family val="2"/>
        <scheme val="minor"/>
      </rPr>
      <t>***NEW FOR 2016***</t>
    </r>
  </si>
  <si>
    <r>
      <t xml:space="preserve">Brut Vintage (Graphic Gift Pack)  </t>
    </r>
    <r>
      <rPr>
        <sz val="8"/>
        <color theme="1"/>
        <rFont val="Calibri"/>
        <family val="2"/>
        <scheme val="minor"/>
      </rPr>
      <t>***NEW FOR 2016***</t>
    </r>
  </si>
  <si>
    <r>
      <t xml:space="preserve">Brut Rose (Graphic Gift Pack) </t>
    </r>
    <r>
      <rPr>
        <sz val="8"/>
        <color theme="1"/>
        <rFont val="Calibri"/>
        <family val="2"/>
        <scheme val="minor"/>
      </rPr>
      <t>***NEW FOR 2016***</t>
    </r>
  </si>
  <si>
    <r>
      <t xml:space="preserve">Blanc de Blancs (Graphic Gift Pack)  </t>
    </r>
    <r>
      <rPr>
        <sz val="8"/>
        <color theme="1"/>
        <rFont val="Calibri"/>
        <family val="2"/>
        <scheme val="minor"/>
      </rPr>
      <t>***NEW FOR 2016***</t>
    </r>
  </si>
  <si>
    <t>Y</t>
  </si>
  <si>
    <r>
      <t xml:space="preserve">Brut Premier (Bi-Pack) </t>
    </r>
    <r>
      <rPr>
        <sz val="8"/>
        <color theme="1"/>
        <rFont val="Calibri"/>
        <family val="2"/>
        <scheme val="minor"/>
      </rPr>
      <t>***NEW FOR 2016***</t>
    </r>
  </si>
  <si>
    <t>01507BG</t>
  </si>
  <si>
    <t>3 114081 143055</t>
  </si>
  <si>
    <t>820313BA</t>
  </si>
  <si>
    <t>820213BA</t>
  </si>
  <si>
    <t>Domaine Anderson Pinot Noir</t>
  </si>
  <si>
    <t>Domaine Anderson Chardonnay</t>
  </si>
  <si>
    <t>311408 010500 9</t>
  </si>
  <si>
    <t>311408 610500 3</t>
  </si>
  <si>
    <t xml:space="preserve">Natural cork </t>
  </si>
  <si>
    <t>tin</t>
  </si>
  <si>
    <t>Plastic of Heat Treated</t>
  </si>
  <si>
    <t>311408 011500 8</t>
  </si>
  <si>
    <t>Na</t>
  </si>
  <si>
    <t>311408 611500 2</t>
  </si>
  <si>
    <t>Cardboard box &amp; pulp trays</t>
  </si>
  <si>
    <t>801000B</t>
  </si>
  <si>
    <t xml:space="preserve">Quartet Rosé </t>
  </si>
  <si>
    <t>Mytik</t>
  </si>
  <si>
    <t>820114BA</t>
  </si>
  <si>
    <t>820014BA</t>
  </si>
  <si>
    <t>Carpe Diem Pinot Noir</t>
  </si>
  <si>
    <t>Carpe Diem Chardonnay</t>
  </si>
  <si>
    <t>311408 011400 1</t>
  </si>
  <si>
    <t>311408 611400 5</t>
  </si>
  <si>
    <t>Technical Cork Agglo</t>
  </si>
  <si>
    <t>Polylam</t>
  </si>
  <si>
    <t>Cardboard Box &amp; pulp Trays</t>
  </si>
  <si>
    <t>Plastic or Heat Treated</t>
  </si>
  <si>
    <t>311408 010400 2</t>
  </si>
  <si>
    <t xml:space="preserve">311408 610400 6 </t>
  </si>
  <si>
    <t>110607BW</t>
  </si>
  <si>
    <t>Gran Reserva</t>
  </si>
  <si>
    <t>110507BA</t>
  </si>
  <si>
    <t>113511B</t>
  </si>
  <si>
    <t>Reserva</t>
  </si>
  <si>
    <t>Reserva Flutes</t>
  </si>
  <si>
    <t>Reserva Magnums</t>
  </si>
  <si>
    <t>110311F</t>
  </si>
  <si>
    <t>110815BA</t>
  </si>
  <si>
    <t>110815M</t>
  </si>
  <si>
    <t>110913B3</t>
  </si>
  <si>
    <t>Arthemis</t>
  </si>
  <si>
    <t>8004645 803 806</t>
  </si>
  <si>
    <t>8004645 803 868</t>
  </si>
  <si>
    <t>Ares</t>
  </si>
  <si>
    <t>8004645 802 809</t>
  </si>
  <si>
    <t>8004645 802 861</t>
  </si>
  <si>
    <t>Heracles</t>
  </si>
  <si>
    <t>8004645 800 805</t>
  </si>
  <si>
    <t>8004645 800 867</t>
  </si>
  <si>
    <t>Helios</t>
  </si>
  <si>
    <t>8004645 804 803</t>
  </si>
  <si>
    <t>8004645 804 865</t>
  </si>
  <si>
    <t>Dionysos</t>
  </si>
  <si>
    <t>8004645 801 802</t>
  </si>
  <si>
    <t>8004645 801 864</t>
  </si>
  <si>
    <t>420110BA</t>
  </si>
  <si>
    <t>Primer Rose</t>
  </si>
  <si>
    <t>UPC</t>
  </si>
  <si>
    <t>01509BG</t>
  </si>
  <si>
    <t>3 114086 216051</t>
  </si>
  <si>
    <t>03 11408 011605</t>
  </si>
  <si>
    <t xml:space="preserve"> 3 114080 043059</t>
  </si>
  <si>
    <t>wooden box Rafael + Ripasso: 8004645 941 904</t>
  </si>
  <si>
    <t xml:space="preserve">wooden box Amarone 1,5 Lt: same EAN code as the bottle 8004645 500 10  1      </t>
  </si>
  <si>
    <t>wooden box Amarone 3 Lt: same EAN code as the bottle 8004645 501 10  8</t>
  </si>
  <si>
    <r>
      <t>wooden box Amarone 5 Lt: same EAN code as the bottle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1F497D"/>
        <rFont val="Calibri"/>
        <family val="2"/>
        <scheme val="minor"/>
      </rPr>
      <t>8004645 502 10  5</t>
    </r>
  </si>
  <si>
    <t>wooden box Dionysos: same EAN code as the bottle 8004645 801 802</t>
  </si>
  <si>
    <t>wooden box Heracles + Arthemis: 8004645137901</t>
  </si>
  <si>
    <t>10 Year Old Tawny 'Quinta de Ervamoira' Kiss Tin</t>
  </si>
  <si>
    <t>LBV In Wood</t>
  </si>
  <si>
    <r>
      <t>560 1332 00458 9</t>
    </r>
    <r>
      <rPr>
        <sz val="12"/>
        <color theme="1"/>
        <rFont val="Times New Roman"/>
        <family val="1"/>
      </rPr>
      <t xml:space="preserve"> </t>
    </r>
  </si>
  <si>
    <t>116011B5</t>
  </si>
  <si>
    <t>110607M2</t>
  </si>
  <si>
    <t>Carton</t>
  </si>
  <si>
    <t>2015</t>
  </si>
  <si>
    <t>3359950292230</t>
  </si>
  <si>
    <t>3359950292247</t>
  </si>
  <si>
    <t>80</t>
  </si>
  <si>
    <t>3359950290175</t>
  </si>
  <si>
    <t>3359950290212</t>
  </si>
  <si>
    <t>48</t>
  </si>
  <si>
    <t>3359950290274</t>
  </si>
  <si>
    <t>3359950290281</t>
  </si>
  <si>
    <t>3359950290366</t>
  </si>
  <si>
    <t>3359950290380</t>
  </si>
  <si>
    <t>2016</t>
  </si>
  <si>
    <t>3359950311771</t>
  </si>
  <si>
    <t>3359950311788</t>
  </si>
  <si>
    <t>3359950310842</t>
  </si>
  <si>
    <t>3359950310866</t>
  </si>
  <si>
    <t>3359950311009</t>
  </si>
  <si>
    <t>3359950311016</t>
  </si>
  <si>
    <t>3359950291356</t>
  </si>
  <si>
    <t>3359950291370</t>
  </si>
  <si>
    <t>3359950291110</t>
  </si>
  <si>
    <t>3359950291158</t>
  </si>
  <si>
    <t>3359950308184</t>
  </si>
  <si>
    <t>3359950308191</t>
  </si>
  <si>
    <t>3359950307729</t>
  </si>
  <si>
    <t>3359950307736</t>
  </si>
  <si>
    <t>3359950292315</t>
  </si>
  <si>
    <t>3359950292339</t>
  </si>
  <si>
    <t>3359950308542</t>
  </si>
  <si>
    <t>3359950308559</t>
  </si>
  <si>
    <t>3359950292452</t>
  </si>
  <si>
    <t>3359950292476</t>
  </si>
  <si>
    <t>3359950309037</t>
  </si>
  <si>
    <t>3359950309099</t>
  </si>
  <si>
    <t>3359950292902</t>
  </si>
  <si>
    <t>3359950292926</t>
  </si>
  <si>
    <t>3359950293978</t>
  </si>
  <si>
    <t>3359950293985</t>
  </si>
  <si>
    <t>90</t>
  </si>
  <si>
    <t>3359950304452</t>
  </si>
  <si>
    <t>3359950304476</t>
  </si>
  <si>
    <t>3359950309501</t>
  </si>
  <si>
    <t>3359950309518</t>
  </si>
  <si>
    <t>2014</t>
  </si>
  <si>
    <t>3359950282033</t>
  </si>
  <si>
    <t>3359950282040</t>
  </si>
  <si>
    <t>3359950293268</t>
  </si>
  <si>
    <t>3359950293299</t>
  </si>
  <si>
    <t>3359950293596</t>
  </si>
  <si>
    <t>3359950293626</t>
  </si>
  <si>
    <t>3359950294753</t>
  </si>
  <si>
    <t>3359950294760</t>
  </si>
  <si>
    <t>3359950311603</t>
  </si>
  <si>
    <t>3359950311610</t>
  </si>
  <si>
    <t>3359950311504</t>
  </si>
  <si>
    <t>3359950311535</t>
  </si>
  <si>
    <t>Delas</t>
  </si>
  <si>
    <t>Châteauneuf du Pape Rouge Haute-Pierre</t>
  </si>
  <si>
    <t>Ventoux Rouge</t>
  </si>
  <si>
    <t>Cornas Rouge Chante-Perdrix</t>
  </si>
  <si>
    <t>Condrieu Blanc La Galopine</t>
  </si>
  <si>
    <t>Côtes-du-Rhône Blanc Saint-Esprit</t>
  </si>
  <si>
    <t>Côtes-du-Rhône Rouge Saint-Esprit</t>
  </si>
  <si>
    <t>Crozes-Hermitage Rouge Domaine des Grands Chemins</t>
  </si>
  <si>
    <t>Crozes-Hermitage Blanc Les Launes</t>
  </si>
  <si>
    <t>Crozes-Hermitage Rouge Les Launes</t>
  </si>
  <si>
    <t>Gigondas Rouge Les Reinages</t>
  </si>
  <si>
    <t xml:space="preserve">Grignan les Adhémar Rouge  </t>
  </si>
  <si>
    <t>Muscat Blanc Beaumes de Venise</t>
  </si>
  <si>
    <t>Saint-Joseph Blanc Les Challeys</t>
  </si>
  <si>
    <t>Saint-Joseph Rouge Les Challeys</t>
  </si>
  <si>
    <t>Saint-Joseph Rouge François de Tournon</t>
  </si>
  <si>
    <t>Vacqueyras Rouge Domaine des Genêts</t>
  </si>
  <si>
    <t>Vin de Pays d Ardèche Rouge Syrah</t>
  </si>
  <si>
    <t>Vin de Pays d Oc Blanc Viognier</t>
  </si>
  <si>
    <t>Sweet</t>
  </si>
  <si>
    <t xml:space="preserve">Carton </t>
  </si>
  <si>
    <t>Case Length (cm)</t>
  </si>
  <si>
    <t>Case Width (cm)</t>
  </si>
  <si>
    <t>Case Height (cm)</t>
  </si>
  <si>
    <t>N/A</t>
  </si>
  <si>
    <t xml:space="preserve">Condrieu Blanc Clos Boucher </t>
  </si>
  <si>
    <t>Crozes-Hermitage Rouge  Le Clos</t>
  </si>
  <si>
    <t xml:space="preserve">Hermitage Blanc Domaine des Tourettes </t>
  </si>
  <si>
    <t xml:space="preserve">Hermitage Rouge Domaine des Tourettes </t>
  </si>
  <si>
    <t>Saint-Joseph Blanc Sainte-Epine</t>
  </si>
  <si>
    <t xml:space="preserve">Saint-Joseph Rouge Sainte-Epine </t>
  </si>
  <si>
    <t xml:space="preserve">Hermitage Les Bessards </t>
  </si>
  <si>
    <t>Limestone Terrace Pinot Noir Single Vineyard</t>
  </si>
  <si>
    <t>065417BA</t>
  </si>
  <si>
    <t>065516B A</t>
  </si>
  <si>
    <t>Brut Premier Jamesse Pack</t>
  </si>
  <si>
    <t>Brut Rose (jamesse pack)</t>
  </si>
  <si>
    <t>Milk</t>
  </si>
  <si>
    <t>85.5mm</t>
  </si>
  <si>
    <t>296mm</t>
  </si>
  <si>
    <t>1315g</t>
  </si>
  <si>
    <t>555g</t>
  </si>
  <si>
    <t>Stelvin</t>
  </si>
  <si>
    <t>4.38g</t>
  </si>
  <si>
    <t>0.22g</t>
  </si>
  <si>
    <t>104/140</t>
  </si>
  <si>
    <t>4/5</t>
  </si>
  <si>
    <t>896kg/1136kg</t>
  </si>
  <si>
    <t>1200x1000</t>
  </si>
  <si>
    <t>Egg</t>
  </si>
  <si>
    <t>86mm</t>
  </si>
  <si>
    <t>295mm</t>
  </si>
  <si>
    <t>1293g</t>
  </si>
  <si>
    <t>545g</t>
  </si>
  <si>
    <t>paper</t>
  </si>
  <si>
    <t>4</t>
  </si>
  <si>
    <t>3383690020853</t>
  </si>
  <si>
    <t>3383690020983</t>
  </si>
  <si>
    <t xml:space="preserve">Cote Rotie La Landonne </t>
  </si>
  <si>
    <t>Cote Rotie Seigneur de Maugiron</t>
  </si>
  <si>
    <t>15601332000540</t>
  </si>
  <si>
    <t>122100X6</t>
  </si>
  <si>
    <t>123013B3W</t>
  </si>
  <si>
    <t>55601332004607</t>
  </si>
  <si>
    <t>Ramos Pinto Vintage with gift</t>
  </si>
  <si>
    <t>5 601332 003940</t>
  </si>
  <si>
    <t>55601332003945</t>
  </si>
  <si>
    <t>Cardboard/Wood</t>
  </si>
  <si>
    <t>5 601332 003797</t>
  </si>
  <si>
    <t>55601332003792</t>
  </si>
  <si>
    <t>Cardborard</t>
  </si>
  <si>
    <t>124000B3W</t>
  </si>
  <si>
    <t>124097B3</t>
  </si>
  <si>
    <t>35601332003804</t>
  </si>
  <si>
    <t>5601332003759</t>
  </si>
  <si>
    <t>5601332003902</t>
  </si>
  <si>
    <t>5601332007672</t>
  </si>
  <si>
    <t>15601332007679</t>
  </si>
  <si>
    <t>125015BA</t>
  </si>
  <si>
    <t>5601332007627</t>
  </si>
  <si>
    <t>15601332007624</t>
  </si>
  <si>
    <t>125016BA</t>
  </si>
  <si>
    <t>5601332007818</t>
  </si>
  <si>
    <t>15601332007815</t>
  </si>
  <si>
    <t>5601332007559</t>
  </si>
  <si>
    <t>35601332007550</t>
  </si>
  <si>
    <t xml:space="preserve">EURO </t>
  </si>
  <si>
    <t>Gran Reserva Magnum</t>
  </si>
  <si>
    <t>111115B3</t>
  </si>
  <si>
    <t>111117B3</t>
  </si>
  <si>
    <t>Gran Reserva 2 bottle Gift Bag</t>
  </si>
  <si>
    <t>110511BA</t>
  </si>
  <si>
    <t>110512BA</t>
  </si>
  <si>
    <t>110313BA</t>
  </si>
  <si>
    <t>110313X3</t>
  </si>
  <si>
    <t>Reserva 3 Bottle Wooden Case</t>
  </si>
  <si>
    <t>110314BA</t>
  </si>
  <si>
    <t>Reserva Wooden Case</t>
  </si>
  <si>
    <t>110314M</t>
  </si>
  <si>
    <t>110314X3</t>
  </si>
  <si>
    <t>Reserva 2 bottle Gift Bag</t>
  </si>
  <si>
    <t>6x2</t>
  </si>
  <si>
    <t>110512X9</t>
  </si>
  <si>
    <t>110509M</t>
  </si>
  <si>
    <t>110609B</t>
  </si>
  <si>
    <t>Castillo Ygay Gran Reserva Especial Jeroboam</t>
  </si>
  <si>
    <t>110609X1</t>
  </si>
  <si>
    <t>Castillo Ygay Gran Reserva Especial Winchester Box</t>
  </si>
  <si>
    <t>Reserve Pinot Gris</t>
  </si>
  <si>
    <t>1305g</t>
  </si>
  <si>
    <t>265mm</t>
  </si>
  <si>
    <t>180mm</t>
  </si>
  <si>
    <t>305mm</t>
  </si>
  <si>
    <t>8kg</t>
  </si>
  <si>
    <t>229.54g</t>
  </si>
  <si>
    <t>065617BA</t>
  </si>
  <si>
    <t xml:space="preserve">Petit Chablis </t>
  </si>
  <si>
    <t xml:space="preserve">Chablis </t>
  </si>
  <si>
    <t>Chablis Halves</t>
  </si>
  <si>
    <t xml:space="preserve">Chablis "Tete d'Or" </t>
  </si>
  <si>
    <t>Chablis "Tete d'Or" Magnum</t>
  </si>
  <si>
    <t>Chablis 1er Cru "Les Vaillons"</t>
  </si>
  <si>
    <t>Chablis 1er Cru "Mont de Milieu"</t>
  </si>
  <si>
    <t xml:space="preserve">Chablis 1er Cru "Montee de Tonnerre" </t>
  </si>
  <si>
    <t>Chablis 1er Cru "Montee de Tonnerre" Magnum</t>
  </si>
  <si>
    <t>Chablis 1er Cru "Vaulorent"</t>
  </si>
  <si>
    <t>Chablis Grand Cru "Bougros"</t>
  </si>
  <si>
    <t>Chablis Grand Cru "Valmur"</t>
  </si>
  <si>
    <t>Chablis Grand Cru "Vaudesir"</t>
  </si>
  <si>
    <t>Chablis Grand Cru "Les Preuses"</t>
  </si>
  <si>
    <t>Chablis Grand Cru "Les Clos"</t>
  </si>
  <si>
    <t>Chablis Grand Cru "Les Blanchots"</t>
  </si>
  <si>
    <t>Domaine Billaud-Simon</t>
  </si>
  <si>
    <t>yes</t>
  </si>
  <si>
    <t>no</t>
  </si>
  <si>
    <t>bentonite</t>
  </si>
  <si>
    <t>diam</t>
  </si>
  <si>
    <t>complex</t>
  </si>
  <si>
    <t>adhesive</t>
  </si>
  <si>
    <t>paperboard</t>
  </si>
  <si>
    <t>alu</t>
  </si>
  <si>
    <t>natural cork</t>
  </si>
  <si>
    <t>wax</t>
  </si>
  <si>
    <t>Casein and Fish</t>
  </si>
  <si>
    <t>Y*</t>
  </si>
  <si>
    <t>*farmed bio not certified</t>
  </si>
  <si>
    <t>x</t>
  </si>
  <si>
    <t>8,6(+/-0,15)</t>
  </si>
  <si>
    <t>7,9(+/-0,15)</t>
  </si>
  <si>
    <t>315(+/-0,15)</t>
  </si>
  <si>
    <t>*BUT horses are used in the vineyard</t>
  </si>
  <si>
    <t>albumen / bentonite</t>
  </si>
  <si>
    <t>albumen/bnetonite</t>
  </si>
  <si>
    <t>albumen/bentonite</t>
  </si>
  <si>
    <t>2204 101100</t>
  </si>
  <si>
    <t>Brut Nature Magnums (1x150cl)</t>
  </si>
  <si>
    <t xml:space="preserve">No </t>
  </si>
  <si>
    <t xml:space="preserve">Cork  </t>
  </si>
  <si>
    <t>2204 10110</t>
  </si>
  <si>
    <t>Brut Rose (Graphic Halves)</t>
  </si>
  <si>
    <t>Vinotheque 1x75cl</t>
  </si>
  <si>
    <t>Cristal Rose Coffret</t>
  </si>
  <si>
    <t>Vinotheque Rose 1x75cl</t>
  </si>
  <si>
    <t>Bull Paddock Vineyard Sauvignon Blanc Single Vineyard</t>
  </si>
  <si>
    <t>065418BA</t>
  </si>
  <si>
    <t>Bull Paddock  Vineyard Sauvignon Blanc Single Vineyard</t>
  </si>
  <si>
    <t>Reservoir Vineyard Pinot Noir Single Vineyard</t>
  </si>
  <si>
    <t>Stelvin Lux</t>
  </si>
  <si>
    <t>9kg</t>
  </si>
  <si>
    <t>Rohe Southern Valleys Pinot Noir</t>
  </si>
  <si>
    <t>Rohe Blind River Sauvignon Blanc</t>
  </si>
  <si>
    <t>Fish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</si>
</sst>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1F497D"/>
      <name val="Calibri"/>
      <family val="2"/>
      <scheme val="minor"/>
    </font>
    <font>
      <sz val="10"/>
      <name val="Arial"/>
      <family val="2"/>
    </font>
    <font>
      <sz val="11"/>
      <color theme="9" tint="-0.249977111117893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3">
    <border>
      <left/>
      <right/>
      <top/>
      <bottom/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 style="medium">
        <color theme="4" tint="0.59996337778862885"/>
      </left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/>
      <right style="medium">
        <color theme="4" tint="0.59996337778862885"/>
      </right>
      <top style="medium">
        <color theme="4" tint="0.59996337778862885"/>
      </top>
      <bottom style="medium">
        <color theme="4" tint="0.59996337778862885"/>
      </bottom>
      <diagonal/>
    </border>
    <border>
      <left/>
      <right style="medium">
        <color theme="4" tint="0.59996337778862885"/>
      </right>
      <top/>
      <bottom/>
      <diagonal/>
    </border>
    <border>
      <left style="medium">
        <color theme="4" tint="0.59996337778862885"/>
      </left>
      <right style="medium">
        <color theme="4" tint="0.59996337778862885"/>
      </right>
      <top style="medium">
        <color theme="4" tint="0.59996337778862885"/>
      </top>
      <bottom/>
      <diagonal/>
    </border>
    <border>
      <left style="medium">
        <color theme="7" tint="0.39994506668294322"/>
      </left>
      <right/>
      <top/>
      <bottom/>
      <diagonal/>
    </border>
    <border>
      <left/>
      <right style="medium">
        <color theme="7" tint="0.39994506668294322"/>
      </right>
      <top/>
      <bottom/>
      <diagonal/>
    </border>
    <border>
      <left style="medium">
        <color theme="7" tint="0.39991454817346722"/>
      </left>
      <right/>
      <top style="medium">
        <color theme="7" tint="0.39991454817346722"/>
      </top>
      <bottom/>
      <diagonal/>
    </border>
    <border>
      <left/>
      <right/>
      <top style="medium">
        <color theme="7" tint="0.39991454817346722"/>
      </top>
      <bottom/>
      <diagonal/>
    </border>
    <border>
      <left style="medium">
        <color theme="7" tint="0.39994506668294322"/>
      </left>
      <right/>
      <top style="medium">
        <color theme="7" tint="0.39991454817346722"/>
      </top>
      <bottom/>
      <diagonal/>
    </border>
    <border>
      <left/>
      <right style="medium">
        <color theme="7" tint="0.39994506668294322"/>
      </right>
      <top style="medium">
        <color theme="7" tint="0.39991454817346722"/>
      </top>
      <bottom/>
      <diagonal/>
    </border>
    <border>
      <left/>
      <right style="medium">
        <color theme="7" tint="0.39991454817346722"/>
      </right>
      <top style="medium">
        <color theme="7" tint="0.39991454817346722"/>
      </top>
      <bottom/>
      <diagonal/>
    </border>
    <border>
      <left style="medium">
        <color theme="7" tint="0.39991454817346722"/>
      </left>
      <right/>
      <top/>
      <bottom/>
      <diagonal/>
    </border>
    <border>
      <left/>
      <right style="medium">
        <color theme="7" tint="0.39991454817346722"/>
      </right>
      <top/>
      <bottom/>
      <diagonal/>
    </border>
    <border>
      <left style="medium">
        <color theme="7" tint="0.39991454817346722"/>
      </left>
      <right/>
      <top/>
      <bottom style="medium">
        <color theme="7" tint="0.39991454817346722"/>
      </bottom>
      <diagonal/>
    </border>
    <border>
      <left/>
      <right/>
      <top/>
      <bottom style="medium">
        <color theme="7" tint="0.39991454817346722"/>
      </bottom>
      <diagonal/>
    </border>
    <border>
      <left style="medium">
        <color theme="7" tint="0.39994506668294322"/>
      </left>
      <right/>
      <top/>
      <bottom style="medium">
        <color theme="7" tint="0.39991454817346722"/>
      </bottom>
      <diagonal/>
    </border>
    <border>
      <left/>
      <right style="medium">
        <color theme="7" tint="0.39994506668294322"/>
      </right>
      <top/>
      <bottom style="medium">
        <color theme="7" tint="0.39991454817346722"/>
      </bottom>
      <diagonal/>
    </border>
    <border>
      <left/>
      <right style="medium">
        <color theme="7" tint="0.39991454817346722"/>
      </right>
      <top/>
      <bottom style="medium">
        <color theme="7" tint="0.39991454817346722"/>
      </bottom>
      <diagonal/>
    </border>
    <border>
      <left style="medium">
        <color theme="7" tint="0.39991454817346722"/>
      </left>
      <right/>
      <top style="medium">
        <color theme="7" tint="0.39991454817346722"/>
      </top>
      <bottom style="medium">
        <color theme="7" tint="0.39991454817346722"/>
      </bottom>
      <diagonal/>
    </border>
    <border>
      <left/>
      <right/>
      <top style="medium">
        <color theme="7" tint="0.39991454817346722"/>
      </top>
      <bottom style="medium">
        <color theme="7" tint="0.39991454817346722"/>
      </bottom>
      <diagonal/>
    </border>
    <border>
      <left style="medium">
        <color theme="7" tint="0.39994506668294322"/>
      </left>
      <right/>
      <top style="medium">
        <color theme="7" tint="0.39991454817346722"/>
      </top>
      <bottom style="medium">
        <color theme="7" tint="0.39991454817346722"/>
      </bottom>
      <diagonal/>
    </border>
    <border>
      <left/>
      <right style="medium">
        <color theme="7" tint="0.39994506668294322"/>
      </right>
      <top style="medium">
        <color theme="7" tint="0.39991454817346722"/>
      </top>
      <bottom style="medium">
        <color theme="7" tint="0.39991454817346722"/>
      </bottom>
      <diagonal/>
    </border>
    <border>
      <left/>
      <right style="medium">
        <color theme="7" tint="0.39991454817346722"/>
      </right>
      <top style="medium">
        <color theme="7" tint="0.39991454817346722"/>
      </top>
      <bottom style="medium">
        <color theme="7" tint="0.39991454817346722"/>
      </bottom>
      <diagonal/>
    </border>
    <border>
      <left style="medium">
        <color theme="7" tint="0.39997558519241921"/>
      </left>
      <right/>
      <top style="medium">
        <color theme="7" tint="0.39997558519241921"/>
      </top>
      <bottom/>
      <diagonal/>
    </border>
    <border>
      <left/>
      <right/>
      <top style="medium">
        <color theme="7" tint="0.39997558519241921"/>
      </top>
      <bottom/>
      <diagonal/>
    </border>
    <border>
      <left/>
      <right style="medium">
        <color theme="7" tint="0.39997558519241921"/>
      </right>
      <top style="medium">
        <color theme="7" tint="0.39997558519241921"/>
      </top>
      <bottom/>
      <diagonal/>
    </border>
    <border>
      <left style="medium">
        <color theme="7" tint="0.39997558519241921"/>
      </left>
      <right/>
      <top/>
      <bottom/>
      <diagonal/>
    </border>
    <border>
      <left/>
      <right style="medium">
        <color theme="7" tint="0.39997558519241921"/>
      </right>
      <top/>
      <bottom/>
      <diagonal/>
    </border>
    <border>
      <left style="medium">
        <color theme="7" tint="0.39997558519241921"/>
      </left>
      <right/>
      <top/>
      <bottom style="medium">
        <color theme="7" tint="0.39997558519241921"/>
      </bottom>
      <diagonal/>
    </border>
    <border>
      <left/>
      <right/>
      <top/>
      <bottom style="medium">
        <color theme="7" tint="0.39997558519241921"/>
      </bottom>
      <diagonal/>
    </border>
    <border>
      <left/>
      <right style="medium">
        <color theme="7" tint="0.39997558519241921"/>
      </right>
      <top/>
      <bottom style="medium">
        <color theme="7" tint="0.39997558519241921"/>
      </bottom>
      <diagonal/>
    </border>
    <border>
      <left style="medium">
        <color theme="7" tint="0.39997558519241921"/>
      </left>
      <right/>
      <top style="medium">
        <color theme="7" tint="0.39997558519241921"/>
      </top>
      <bottom style="medium">
        <color theme="7" tint="0.39997558519241921"/>
      </bottom>
      <diagonal/>
    </border>
    <border>
      <left/>
      <right/>
      <top style="medium">
        <color theme="7" tint="0.39997558519241921"/>
      </top>
      <bottom style="medium">
        <color theme="7" tint="0.39997558519241921"/>
      </bottom>
      <diagonal/>
    </border>
    <border>
      <left/>
      <right style="medium">
        <color theme="7" tint="0.39997558519241921"/>
      </right>
      <top style="medium">
        <color theme="7" tint="0.39997558519241921"/>
      </top>
      <bottom style="medium">
        <color theme="7" tint="0.39997558519241921"/>
      </bottom>
      <diagonal/>
    </border>
    <border>
      <left style="medium">
        <color theme="7" tint="0.39991454817346722"/>
      </left>
      <right/>
      <top/>
      <bottom style="medium">
        <color theme="7" tint="0.39988402966399123"/>
      </bottom>
      <diagonal/>
    </border>
    <border>
      <left/>
      <right/>
      <top/>
      <bottom style="medium">
        <color theme="7" tint="0.39988402966399123"/>
      </bottom>
      <diagonal/>
    </border>
    <border>
      <left style="medium">
        <color theme="7" tint="0.39994506668294322"/>
      </left>
      <right/>
      <top/>
      <bottom style="medium">
        <color theme="7" tint="0.39988402966399123"/>
      </bottom>
      <diagonal/>
    </border>
    <border>
      <left/>
      <right style="medium">
        <color theme="7" tint="0.39994506668294322"/>
      </right>
      <top/>
      <bottom style="medium">
        <color theme="7" tint="0.39988402966399123"/>
      </bottom>
      <diagonal/>
    </border>
    <border>
      <left style="medium">
        <color theme="7" tint="0.39997558519241921"/>
      </left>
      <right/>
      <top/>
      <bottom style="medium">
        <color theme="7" tint="0.39988402966399123"/>
      </bottom>
      <diagonal/>
    </border>
    <border>
      <left/>
      <right style="medium">
        <color theme="7" tint="0.39997558519241921"/>
      </right>
      <top/>
      <bottom style="medium">
        <color theme="7" tint="0.39988402966399123"/>
      </bottom>
      <diagonal/>
    </border>
    <border>
      <left/>
      <right style="medium">
        <color theme="7" tint="0.39991454817346722"/>
      </right>
      <top/>
      <bottom style="medium">
        <color theme="7" tint="0.39988402966399123"/>
      </bottom>
      <diagonal/>
    </border>
    <border>
      <left style="medium">
        <color theme="7" tint="0.39991454817346722"/>
      </left>
      <right/>
      <top style="medium">
        <color theme="7" tint="0.39988402966399123"/>
      </top>
      <bottom/>
      <diagonal/>
    </border>
    <border>
      <left/>
      <right/>
      <top style="medium">
        <color theme="7" tint="0.39988402966399123"/>
      </top>
      <bottom/>
      <diagonal/>
    </border>
    <border>
      <left style="medium">
        <color theme="7" tint="0.39994506668294322"/>
      </left>
      <right/>
      <top style="medium">
        <color theme="7" tint="0.39988402966399123"/>
      </top>
      <bottom/>
      <diagonal/>
    </border>
    <border>
      <left/>
      <right style="medium">
        <color theme="7" tint="0.39994506668294322"/>
      </right>
      <top style="medium">
        <color theme="7" tint="0.39988402966399123"/>
      </top>
      <bottom/>
      <diagonal/>
    </border>
    <border>
      <left style="medium">
        <color theme="7" tint="0.39997558519241921"/>
      </left>
      <right/>
      <top style="medium">
        <color theme="7" tint="0.39988402966399123"/>
      </top>
      <bottom/>
      <diagonal/>
    </border>
    <border>
      <left/>
      <right style="medium">
        <color theme="7" tint="0.39997558519241921"/>
      </right>
      <top style="medium">
        <color theme="7" tint="0.39988402966399123"/>
      </top>
      <bottom/>
      <diagonal/>
    </border>
    <border>
      <left/>
      <right style="medium">
        <color theme="7" tint="0.39991454817346722"/>
      </right>
      <top style="medium">
        <color theme="7" tint="0.39988402966399123"/>
      </top>
      <bottom/>
      <diagonal/>
    </border>
    <border>
      <left style="thin">
        <color theme="7" tint="0.39991454817346722"/>
      </left>
      <right style="thin">
        <color theme="7" tint="0.39991454817346722"/>
      </right>
      <top style="thin">
        <color theme="7" tint="0.39991454817346722"/>
      </top>
      <bottom style="thin">
        <color theme="7" tint="0.39991454817346722"/>
      </bottom>
      <diagonal/>
    </border>
    <border>
      <left style="thin">
        <color theme="7" tint="0.39991454817346722"/>
      </left>
      <right style="medium">
        <color theme="7" tint="0.39988402966399123"/>
      </right>
      <top style="thin">
        <color theme="7" tint="0.39991454817346722"/>
      </top>
      <bottom style="thin">
        <color theme="7" tint="0.39991454817346722"/>
      </bottom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/>
      <diagonal/>
    </border>
    <border>
      <left/>
      <right style="medium">
        <color theme="5" tint="0.39994506668294322"/>
      </right>
      <top/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7" tint="0.39994506668294322"/>
      </left>
      <right/>
      <top style="medium">
        <color theme="5" tint="0.39994506668294322"/>
      </top>
      <bottom/>
      <diagonal/>
    </border>
    <border>
      <left/>
      <right style="medium">
        <color theme="7" tint="0.39994506668294322"/>
      </right>
      <top style="medium">
        <color theme="5" tint="0.39994506668294322"/>
      </top>
      <bottom/>
      <diagonal/>
    </border>
    <border>
      <left/>
      <right style="medium">
        <color theme="7" tint="0.39997558519241921"/>
      </right>
      <top style="medium">
        <color theme="5" tint="0.39994506668294322"/>
      </top>
      <bottom/>
      <diagonal/>
    </border>
    <border>
      <left style="medium">
        <color theme="7" tint="0.39994506668294322"/>
      </left>
      <right/>
      <top/>
      <bottom style="medium">
        <color theme="5" tint="0.39994506668294322"/>
      </bottom>
      <diagonal/>
    </border>
    <border>
      <left/>
      <right style="medium">
        <color theme="7" tint="0.39994506668294322"/>
      </right>
      <top/>
      <bottom style="medium">
        <color theme="5" tint="0.39994506668294322"/>
      </bottom>
      <diagonal/>
    </border>
    <border>
      <left/>
      <right style="medium">
        <color theme="7" tint="0.39997558519241921"/>
      </right>
      <top/>
      <bottom style="medium">
        <color theme="5" tint="0.39994506668294322"/>
      </bottom>
      <diagonal/>
    </border>
    <border>
      <left style="medium">
        <color theme="5" tint="0.39994506668294322"/>
      </left>
      <right/>
      <top style="medium">
        <color theme="5" tint="0.39994506668294322"/>
      </top>
      <bottom style="medium">
        <color theme="5" tint="0.39994506668294322"/>
      </bottom>
      <diagonal/>
    </border>
    <border>
      <left/>
      <right/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7" tint="0.39994506668294322"/>
      </left>
      <right/>
      <top style="medium">
        <color theme="5" tint="0.39994506668294322"/>
      </top>
      <bottom style="medium">
        <color theme="5" tint="0.39994506668294322"/>
      </bottom>
      <diagonal/>
    </border>
    <border>
      <left/>
      <right style="medium">
        <color theme="7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/>
      <right style="medium">
        <color theme="7" tint="0.39997558519241921"/>
      </right>
      <top style="medium">
        <color theme="5" tint="0.39994506668294322"/>
      </top>
      <bottom style="medium">
        <color theme="5" tint="0.39994506668294322"/>
      </bottom>
      <diagonal/>
    </border>
    <border>
      <left/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7" tint="0.39994506668294322"/>
      </left>
      <right/>
      <top/>
      <bottom style="medium">
        <color theme="7" tint="0.39997558519241921"/>
      </bottom>
      <diagonal/>
    </border>
    <border>
      <left style="medium">
        <color theme="7" tint="0.39994506668294322"/>
      </left>
      <right/>
      <top style="medium">
        <color theme="7" tint="0.39997558519241921"/>
      </top>
      <bottom/>
      <diagonal/>
    </border>
    <border>
      <left style="medium">
        <color theme="7" tint="0.39991454817346722"/>
      </left>
      <right/>
      <top style="medium">
        <color theme="5" tint="0.39994506668294322"/>
      </top>
      <bottom/>
      <diagonal/>
    </border>
    <border>
      <left style="medium">
        <color theme="7" tint="0.39991454817346722"/>
      </left>
      <right/>
      <top/>
      <bottom style="medium">
        <color theme="5" tint="0.39994506668294322"/>
      </bottom>
      <diagonal/>
    </border>
    <border>
      <left/>
      <right/>
      <top style="medium">
        <color theme="7" tint="0.39988402966399123"/>
      </top>
      <bottom style="medium">
        <color theme="7" tint="0.39991454817346722"/>
      </bottom>
      <diagonal/>
    </border>
    <border>
      <left style="medium">
        <color theme="7" tint="0.39991454817346722"/>
      </left>
      <right/>
      <top style="medium">
        <color theme="7" tint="0.39988402966399123"/>
      </top>
      <bottom style="medium">
        <color theme="7" tint="0.39988402966399123"/>
      </bottom>
      <diagonal/>
    </border>
    <border>
      <left/>
      <right/>
      <top style="medium">
        <color theme="7" tint="0.39988402966399123"/>
      </top>
      <bottom style="medium">
        <color theme="7" tint="0.39988402966399123"/>
      </bottom>
      <diagonal/>
    </border>
    <border>
      <left style="medium">
        <color theme="7" tint="0.39994506668294322"/>
      </left>
      <right/>
      <top style="medium">
        <color theme="7" tint="0.39988402966399123"/>
      </top>
      <bottom style="medium">
        <color theme="7" tint="0.39988402966399123"/>
      </bottom>
      <diagonal/>
    </border>
    <border>
      <left/>
      <right style="medium">
        <color theme="7" tint="0.39994506668294322"/>
      </right>
      <top style="medium">
        <color theme="7" tint="0.39988402966399123"/>
      </top>
      <bottom style="medium">
        <color theme="7" tint="0.39988402966399123"/>
      </bottom>
      <diagonal/>
    </border>
    <border>
      <left style="medium">
        <color theme="7" tint="0.39997558519241921"/>
      </left>
      <right/>
      <top style="medium">
        <color theme="7" tint="0.39988402966399123"/>
      </top>
      <bottom style="medium">
        <color theme="7" tint="0.39988402966399123"/>
      </bottom>
      <diagonal/>
    </border>
    <border>
      <left/>
      <right style="medium">
        <color theme="7" tint="0.39997558519241921"/>
      </right>
      <top style="medium">
        <color theme="7" tint="0.39988402966399123"/>
      </top>
      <bottom style="medium">
        <color theme="7" tint="0.39988402966399123"/>
      </bottom>
      <diagonal/>
    </border>
    <border>
      <left/>
      <right style="medium">
        <color theme="7" tint="0.39991454817346722"/>
      </right>
      <top style="medium">
        <color theme="7" tint="0.39988402966399123"/>
      </top>
      <bottom style="medium">
        <color theme="7" tint="0.3998840296639912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7" tint="0.39994506668294322"/>
      </right>
      <top/>
      <bottom/>
      <diagonal/>
    </border>
    <border>
      <left/>
      <right/>
      <top/>
      <bottom style="medium">
        <color theme="7" tint="0.39994506668294322"/>
      </bottom>
      <diagonal/>
    </border>
    <border>
      <left/>
      <right style="medium">
        <color theme="7" tint="0.39988402966399123"/>
      </right>
      <top/>
      <bottom style="medium">
        <color theme="7" tint="0.399914548173467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theme="7" tint="0.39988402966399123"/>
      </bottom>
      <diagonal/>
    </border>
    <border>
      <left style="medium">
        <color theme="7" tint="0.39994506668294322"/>
      </left>
      <right/>
      <top style="medium">
        <color indexed="64"/>
      </top>
      <bottom/>
      <diagonal/>
    </border>
    <border>
      <left/>
      <right style="medium">
        <color theme="7" tint="0.3999450666829432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7" tint="0.39994506668294322"/>
      </left>
      <right/>
      <top style="medium">
        <color theme="7" tint="0.39991454817346722"/>
      </top>
      <bottom style="medium">
        <color indexed="64"/>
      </bottom>
      <diagonal/>
    </border>
    <border>
      <left/>
      <right/>
      <top style="medium">
        <color theme="7" tint="0.39991454817346722"/>
      </top>
      <bottom style="medium">
        <color indexed="64"/>
      </bottom>
      <diagonal/>
    </border>
    <border>
      <left style="medium">
        <color theme="7" tint="0.39994506668294322"/>
      </left>
      <right/>
      <top/>
      <bottom style="medium">
        <color indexed="64"/>
      </bottom>
      <diagonal/>
    </border>
    <border>
      <left/>
      <right style="medium">
        <color theme="7" tint="0.399945066682943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1" fillId="0" borderId="0"/>
  </cellStyleXfs>
  <cellXfs count="45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2" fillId="0" borderId="0" xfId="0" applyFont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8" xfId="0" applyFont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0" borderId="8" xfId="0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3" borderId="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3" borderId="10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" borderId="19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3" borderId="18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0" xfId="0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3" borderId="12" xfId="0" applyFill="1" applyBorder="1" applyAlignment="1">
      <alignment horizontal="center"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3" borderId="24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4" xfId="0" applyFill="1" applyBorder="1" applyAlignment="1">
      <alignment wrapText="1"/>
    </xf>
    <xf numFmtId="0" fontId="0" fillId="3" borderId="24" xfId="0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wrapText="1"/>
    </xf>
    <xf numFmtId="0" fontId="6" fillId="3" borderId="12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wrapText="1"/>
    </xf>
    <xf numFmtId="0" fontId="0" fillId="3" borderId="13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wrapText="1"/>
    </xf>
    <xf numFmtId="0" fontId="0" fillId="3" borderId="20" xfId="0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22" xfId="0" applyFill="1" applyBorder="1" applyAlignment="1">
      <alignment horizontal="center" wrapText="1"/>
    </xf>
    <xf numFmtId="0" fontId="0" fillId="4" borderId="24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2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19" xfId="0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0" fillId="3" borderId="31" xfId="0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3" borderId="29" xfId="0" applyFill="1" applyBorder="1" applyAlignment="1">
      <alignment horizontal="center" wrapText="1"/>
    </xf>
    <xf numFmtId="0" fontId="0" fillId="3" borderId="30" xfId="0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horizontal="center" wrapText="1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0" fillId="0" borderId="32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3" borderId="27" xfId="0" applyFill="1" applyBorder="1" applyAlignment="1">
      <alignment horizontal="center" wrapText="1"/>
    </xf>
    <xf numFmtId="0" fontId="0" fillId="3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3" borderId="28" xfId="0" applyFill="1" applyBorder="1" applyAlignment="1">
      <alignment wrapText="1"/>
    </xf>
    <xf numFmtId="0" fontId="0" fillId="3" borderId="30" xfId="0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0" fillId="3" borderId="26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35" xfId="0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3" borderId="36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3" borderId="36" xfId="0" applyFill="1" applyBorder="1" applyAlignment="1">
      <alignment wrapText="1"/>
    </xf>
    <xf numFmtId="0" fontId="0" fillId="3" borderId="27" xfId="0" applyFill="1" applyBorder="1" applyAlignment="1">
      <alignment wrapText="1"/>
    </xf>
    <xf numFmtId="0" fontId="0" fillId="3" borderId="32" xfId="0" applyFill="1" applyBorder="1" applyAlignment="1">
      <alignment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3" borderId="34" xfId="0" applyFill="1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3" borderId="38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3" borderId="40" xfId="0" applyFill="1" applyBorder="1" applyAlignment="1">
      <alignment wrapText="1"/>
    </xf>
    <xf numFmtId="0" fontId="0" fillId="3" borderId="39" xfId="0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3" borderId="40" xfId="0" applyFill="1" applyBorder="1" applyAlignment="1">
      <alignment horizontal="center" wrapText="1"/>
    </xf>
    <xf numFmtId="0" fontId="0" fillId="0" borderId="39" xfId="0" applyBorder="1" applyAlignment="1">
      <alignment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3" borderId="47" xfId="0" applyFill="1" applyBorder="1" applyAlignment="1">
      <alignment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6" xfId="0" applyBorder="1" applyAlignment="1">
      <alignment wrapText="1"/>
    </xf>
    <xf numFmtId="0" fontId="6" fillId="0" borderId="46" xfId="0" applyFont="1" applyFill="1" applyBorder="1" applyAlignment="1">
      <alignment horizontal="center" wrapText="1"/>
    </xf>
    <xf numFmtId="0" fontId="6" fillId="3" borderId="45" xfId="0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45" xfId="0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51" xfId="0" applyFill="1" applyBorder="1" applyAlignment="1">
      <alignment wrapText="1"/>
    </xf>
    <xf numFmtId="0" fontId="0" fillId="0" borderId="51" xfId="0" applyFill="1" applyBorder="1" applyAlignment="1">
      <alignment horizontal="center" wrapText="1"/>
    </xf>
    <xf numFmtId="0" fontId="0" fillId="0" borderId="52" xfId="0" applyFill="1" applyBorder="1" applyAlignment="1">
      <alignment horizontal="center" wrapText="1"/>
    </xf>
    <xf numFmtId="1" fontId="0" fillId="0" borderId="51" xfId="0" applyNumberFormat="1" applyBorder="1"/>
    <xf numFmtId="1" fontId="6" fillId="0" borderId="51" xfId="0" applyNumberFormat="1" applyFont="1" applyBorder="1"/>
    <xf numFmtId="0" fontId="0" fillId="0" borderId="52" xfId="0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40" xfId="0" applyFill="1" applyBorder="1" applyAlignment="1">
      <alignment horizontal="center" wrapText="1"/>
    </xf>
    <xf numFmtId="0" fontId="6" fillId="0" borderId="0" xfId="0" quotePrefix="1" applyFont="1" applyFill="1" applyBorder="1" applyAlignment="1">
      <alignment horizontal="center" wrapText="1"/>
    </xf>
    <xf numFmtId="0" fontId="0" fillId="5" borderId="31" xfId="0" applyFill="1" applyBorder="1" applyAlignment="1">
      <alignment horizontal="center" wrapText="1"/>
    </xf>
    <xf numFmtId="0" fontId="0" fillId="5" borderId="32" xfId="0" applyFill="1" applyBorder="1" applyAlignment="1">
      <alignment horizontal="center" wrapText="1"/>
    </xf>
    <xf numFmtId="0" fontId="0" fillId="5" borderId="33" xfId="0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0" xfId="0" quotePrefix="1" applyFill="1" applyBorder="1" applyAlignment="1">
      <alignment wrapText="1"/>
    </xf>
    <xf numFmtId="0" fontId="0" fillId="0" borderId="53" xfId="0" applyFill="1" applyBorder="1" applyAlignment="1">
      <alignment wrapText="1"/>
    </xf>
    <xf numFmtId="0" fontId="0" fillId="0" borderId="54" xfId="0" applyFill="1" applyBorder="1" applyAlignment="1">
      <alignment wrapText="1"/>
    </xf>
    <xf numFmtId="0" fontId="0" fillId="0" borderId="54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0" borderId="56" xfId="0" applyFill="1" applyBorder="1" applyAlignment="1">
      <alignment wrapText="1"/>
    </xf>
    <xf numFmtId="0" fontId="0" fillId="3" borderId="57" xfId="0" applyFill="1" applyBorder="1" applyAlignment="1">
      <alignment horizontal="center" wrapText="1"/>
    </xf>
    <xf numFmtId="0" fontId="0" fillId="0" borderId="58" xfId="0" applyFill="1" applyBorder="1" applyAlignment="1">
      <alignment wrapText="1"/>
    </xf>
    <xf numFmtId="0" fontId="0" fillId="0" borderId="59" xfId="0" applyFill="1" applyBorder="1" applyAlignment="1">
      <alignment wrapText="1"/>
    </xf>
    <xf numFmtId="0" fontId="0" fillId="0" borderId="59" xfId="0" applyFill="1" applyBorder="1" applyAlignment="1">
      <alignment horizontal="center" wrapText="1"/>
    </xf>
    <xf numFmtId="0" fontId="0" fillId="3" borderId="59" xfId="0" applyFill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3" borderId="60" xfId="0" applyFill="1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0" fontId="0" fillId="0" borderId="62" xfId="0" applyFill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61" xfId="0" applyFill="1" applyBorder="1" applyAlignment="1">
      <alignment wrapText="1"/>
    </xf>
    <xf numFmtId="0" fontId="0" fillId="0" borderId="55" xfId="0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0" fontId="0" fillId="0" borderId="64" xfId="0" applyFill="1" applyBorder="1" applyAlignment="1">
      <alignment horizontal="center" wrapText="1"/>
    </xf>
    <xf numFmtId="0" fontId="0" fillId="0" borderId="65" xfId="0" applyFill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64" xfId="0" applyFill="1" applyBorder="1" applyAlignment="1">
      <alignment wrapText="1"/>
    </xf>
    <xf numFmtId="0" fontId="0" fillId="0" borderId="60" xfId="0" applyFill="1" applyBorder="1" applyAlignment="1">
      <alignment horizontal="center" wrapText="1"/>
    </xf>
    <xf numFmtId="0" fontId="0" fillId="0" borderId="67" xfId="0" applyFill="1" applyBorder="1" applyAlignment="1">
      <alignment wrapText="1"/>
    </xf>
    <xf numFmtId="0" fontId="0" fillId="0" borderId="68" xfId="0" applyFill="1" applyBorder="1" applyAlignment="1">
      <alignment wrapText="1"/>
    </xf>
    <xf numFmtId="0" fontId="0" fillId="0" borderId="68" xfId="0" applyFill="1" applyBorder="1" applyAlignment="1">
      <alignment horizontal="center" wrapText="1"/>
    </xf>
    <xf numFmtId="0" fontId="0" fillId="0" borderId="69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69" xfId="0" applyFill="1" applyBorder="1" applyAlignment="1">
      <alignment wrapText="1"/>
    </xf>
    <xf numFmtId="0" fontId="0" fillId="0" borderId="72" xfId="0" applyFill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0" fontId="0" fillId="3" borderId="73" xfId="0" applyFill="1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75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76" xfId="0" applyFill="1" applyBorder="1" applyAlignment="1">
      <alignment horizontal="center" wrapText="1"/>
    </xf>
    <xf numFmtId="0" fontId="0" fillId="0" borderId="66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77" xfId="0" applyFill="1" applyBorder="1" applyAlignment="1">
      <alignment wrapText="1"/>
    </xf>
    <xf numFmtId="0" fontId="0" fillId="0" borderId="77" xfId="0" applyFill="1" applyBorder="1" applyAlignment="1">
      <alignment horizontal="center" wrapText="1"/>
    </xf>
    <xf numFmtId="0" fontId="0" fillId="0" borderId="85" xfId="0" applyFill="1" applyBorder="1" applyAlignment="1">
      <alignment horizontal="center" wrapText="1"/>
    </xf>
    <xf numFmtId="1" fontId="0" fillId="0" borderId="8" xfId="0" applyNumberFormat="1" applyFill="1" applyBorder="1" applyAlignment="1">
      <alignment horizontal="center" wrapText="1"/>
    </xf>
    <xf numFmtId="1" fontId="0" fillId="0" borderId="17" xfId="0" applyNumberFormat="1" applyFill="1" applyBorder="1" applyAlignment="1">
      <alignment horizontal="center" wrapText="1"/>
    </xf>
    <xf numFmtId="1" fontId="0" fillId="0" borderId="19" xfId="0" applyNumberFormat="1" applyFill="1" applyBorder="1" applyAlignment="1">
      <alignment horizontal="center" wrapText="1"/>
    </xf>
    <xf numFmtId="1" fontId="0" fillId="0" borderId="51" xfId="0" applyNumberFormat="1" applyFill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6" fillId="0" borderId="78" xfId="0" applyFont="1" applyFill="1" applyBorder="1" applyAlignment="1">
      <alignment wrapText="1"/>
    </xf>
    <xf numFmtId="0" fontId="6" fillId="0" borderId="79" xfId="0" applyFont="1" applyFill="1" applyBorder="1" applyAlignment="1">
      <alignment wrapText="1"/>
    </xf>
    <xf numFmtId="0" fontId="6" fillId="0" borderId="7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86" xfId="0" applyFill="1" applyBorder="1" applyAlignment="1">
      <alignment horizontal="center" wrapText="1"/>
    </xf>
    <xf numFmtId="0" fontId="0" fillId="0" borderId="86" xfId="0" quotePrefix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22" xfId="0" quotePrefix="1" applyFill="1" applyBorder="1" applyAlignment="1">
      <alignment horizontal="center" wrapText="1"/>
    </xf>
    <xf numFmtId="0" fontId="0" fillId="0" borderId="77" xfId="0" quotePrefix="1" applyFill="1" applyBorder="1" applyAlignment="1">
      <alignment horizontal="center" wrapText="1"/>
    </xf>
    <xf numFmtId="0" fontId="0" fillId="0" borderId="1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center" wrapText="1"/>
    </xf>
    <xf numFmtId="0" fontId="0" fillId="0" borderId="17" xfId="0" quotePrefix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8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6" fillId="0" borderId="2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" fontId="6" fillId="0" borderId="12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1" fontId="6" fillId="0" borderId="17" xfId="0" applyNumberFormat="1" applyFont="1" applyFill="1" applyBorder="1" applyAlignment="1">
      <alignment horizontal="center" wrapText="1"/>
    </xf>
    <xf numFmtId="0" fontId="6" fillId="0" borderId="80" xfId="0" applyFont="1" applyFill="1" applyBorder="1" applyAlignment="1">
      <alignment horizontal="center" wrapText="1"/>
    </xf>
    <xf numFmtId="0" fontId="6" fillId="0" borderId="81" xfId="0" applyFont="1" applyFill="1" applyBorder="1" applyAlignment="1">
      <alignment horizontal="center" wrapText="1"/>
    </xf>
    <xf numFmtId="0" fontId="6" fillId="0" borderId="84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1" fontId="6" fillId="0" borderId="79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8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164" fontId="0" fillId="0" borderId="0" xfId="0" quotePrefix="1" applyNumberFormat="1" applyAlignment="1"/>
    <xf numFmtId="49" fontId="0" fillId="0" borderId="0" xfId="0" applyNumberForma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1" fontId="0" fillId="0" borderId="87" xfId="0" applyNumberForma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88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89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82" xfId="0" applyFont="1" applyFill="1" applyBorder="1" applyAlignment="1">
      <alignment horizontal="center" wrapText="1"/>
    </xf>
    <xf numFmtId="0" fontId="6" fillId="0" borderId="83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3" borderId="19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wrapText="1"/>
    </xf>
    <xf numFmtId="0" fontId="13" fillId="0" borderId="31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wrapText="1"/>
    </xf>
    <xf numFmtId="0" fontId="13" fillId="0" borderId="2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1" fontId="0" fillId="3" borderId="0" xfId="0" applyNumberFormat="1" applyFill="1" applyBorder="1" applyAlignment="1">
      <alignment horizontal="center" wrapText="1"/>
    </xf>
    <xf numFmtId="1" fontId="0" fillId="3" borderId="10" xfId="0" applyNumberFormat="1" applyFill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0" fillId="3" borderId="38" xfId="0" applyNumberFormat="1" applyFill="1" applyBorder="1" applyAlignment="1">
      <alignment horizontal="center" wrapText="1"/>
    </xf>
    <xf numFmtId="1" fontId="0" fillId="3" borderId="17" xfId="0" applyNumberFormat="1" applyFill="1" applyBorder="1" applyAlignment="1">
      <alignment horizontal="center" wrapText="1"/>
    </xf>
    <xf numFmtId="1" fontId="0" fillId="3" borderId="45" xfId="0" applyNumberForma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" fontId="0" fillId="0" borderId="38" xfId="0" applyNumberFormat="1" applyFill="1" applyBorder="1" applyAlignment="1">
      <alignment horizontal="center" wrapText="1"/>
    </xf>
    <xf numFmtId="0" fontId="0" fillId="0" borderId="90" xfId="0" applyBorder="1" applyAlignment="1">
      <alignment wrapText="1"/>
    </xf>
    <xf numFmtId="0" fontId="0" fillId="0" borderId="91" xfId="0" applyBorder="1" applyAlignment="1">
      <alignment wrapText="1"/>
    </xf>
    <xf numFmtId="0" fontId="0" fillId="0" borderId="91" xfId="0" applyBorder="1" applyAlignment="1">
      <alignment horizontal="center" wrapText="1"/>
    </xf>
    <xf numFmtId="1" fontId="0" fillId="0" borderId="91" xfId="0" applyNumberFormat="1" applyBorder="1" applyAlignment="1">
      <alignment horizontal="center" wrapText="1"/>
    </xf>
    <xf numFmtId="0" fontId="0" fillId="0" borderId="92" xfId="0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0" fillId="0" borderId="94" xfId="0" applyBorder="1" applyAlignment="1">
      <alignment horizontal="center" wrapText="1"/>
    </xf>
    <xf numFmtId="0" fontId="0" fillId="0" borderId="95" xfId="0" applyBorder="1" applyAlignment="1">
      <alignment horizontal="center" wrapText="1"/>
    </xf>
    <xf numFmtId="0" fontId="0" fillId="0" borderId="96" xfId="0" applyBorder="1" applyAlignment="1">
      <alignment wrapText="1"/>
    </xf>
    <xf numFmtId="0" fontId="0" fillId="0" borderId="97" xfId="0" applyBorder="1" applyAlignment="1">
      <alignment wrapText="1"/>
    </xf>
    <xf numFmtId="0" fontId="0" fillId="0" borderId="97" xfId="0" applyBorder="1" applyAlignment="1">
      <alignment horizontal="center" wrapText="1"/>
    </xf>
    <xf numFmtId="1" fontId="0" fillId="0" borderId="97" xfId="0" applyNumberFormat="1" applyBorder="1" applyAlignment="1">
      <alignment horizontal="center" wrapText="1"/>
    </xf>
    <xf numFmtId="0" fontId="0" fillId="0" borderId="98" xfId="0" applyBorder="1" applyAlignment="1">
      <alignment horizontal="center" wrapText="1"/>
    </xf>
    <xf numFmtId="0" fontId="0" fillId="0" borderId="99" xfId="0" applyBorder="1" applyAlignment="1">
      <alignment horizontal="center" wrapText="1"/>
    </xf>
    <xf numFmtId="0" fontId="0" fillId="0" borderId="100" xfId="0" applyBorder="1" applyAlignment="1">
      <alignment horizontal="center" wrapText="1"/>
    </xf>
    <xf numFmtId="0" fontId="0" fillId="0" borderId="101" xfId="0" applyBorder="1" applyAlignment="1">
      <alignment horizontal="center" wrapText="1"/>
    </xf>
    <xf numFmtId="0" fontId="0" fillId="0" borderId="10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164" fontId="0" fillId="0" borderId="0" xfId="0" quotePrefix="1" applyNumberFormat="1" applyAlignment="1">
      <alignment horizontal="left"/>
    </xf>
    <xf numFmtId="0" fontId="0" fillId="0" borderId="0" xfId="0" applyFill="1" applyBorder="1" applyAlignment="1">
      <alignment horizontal="left" wrapText="1"/>
    </xf>
    <xf numFmtId="164" fontId="0" fillId="0" borderId="0" xfId="0" quotePrefix="1" applyNumberFormat="1" applyAlignment="1">
      <alignment horizontal="center"/>
    </xf>
    <xf numFmtId="1" fontId="0" fillId="0" borderId="0" xfId="0" applyNumberForma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B7" sqref="B7"/>
    </sheetView>
  </sheetViews>
  <sheetFormatPr defaultRowHeight="15" x14ac:dyDescent="0.25"/>
  <cols>
    <col min="1" max="1" width="2.7109375" customWidth="1"/>
    <col min="2" max="2" width="29" style="3" customWidth="1"/>
    <col min="3" max="3" width="16.42578125" customWidth="1"/>
    <col min="4" max="4" width="29" customWidth="1"/>
    <col min="5" max="5" width="16.42578125" customWidth="1"/>
    <col min="6" max="6" width="2.7109375" customWidth="1"/>
  </cols>
  <sheetData>
    <row r="1" spans="1:6" x14ac:dyDescent="0.25">
      <c r="A1" s="5"/>
      <c r="B1" s="4"/>
      <c r="C1" s="5"/>
      <c r="D1" s="5"/>
      <c r="E1" s="5"/>
      <c r="F1" s="5"/>
    </row>
    <row r="2" spans="1:6" ht="28.5" x14ac:dyDescent="0.45">
      <c r="A2" s="5"/>
      <c r="B2" s="443" t="s">
        <v>62</v>
      </c>
      <c r="C2" s="443"/>
      <c r="D2" s="443"/>
      <c r="E2" s="443"/>
      <c r="F2" s="5"/>
    </row>
    <row r="3" spans="1:6" x14ac:dyDescent="0.25">
      <c r="A3" s="5"/>
      <c r="B3" s="4"/>
      <c r="C3" s="5"/>
      <c r="D3" s="5"/>
      <c r="E3" s="5"/>
      <c r="F3" s="5"/>
    </row>
    <row r="4" spans="1:6" ht="19.5" thickBot="1" x14ac:dyDescent="0.35">
      <c r="A4" s="5"/>
      <c r="B4" s="440" t="s">
        <v>57</v>
      </c>
      <c r="C4" s="440"/>
      <c r="D4" s="440"/>
      <c r="E4" s="440"/>
      <c r="F4" s="5"/>
    </row>
    <row r="5" spans="1:6" ht="15.75" thickBot="1" x14ac:dyDescent="0.3">
      <c r="A5" s="5"/>
      <c r="B5" s="2" t="s">
        <v>213</v>
      </c>
      <c r="C5" s="437"/>
      <c r="D5" s="438"/>
      <c r="E5" s="439"/>
      <c r="F5" s="5"/>
    </row>
    <row r="6" spans="1:6" ht="15.75" thickBot="1" x14ac:dyDescent="0.3">
      <c r="A6" s="5"/>
      <c r="B6" s="2" t="s">
        <v>2</v>
      </c>
      <c r="C6" s="437"/>
      <c r="D6" s="438"/>
      <c r="E6" s="439"/>
      <c r="F6" s="5"/>
    </row>
    <row r="7" spans="1:6" ht="15.75" thickBot="1" x14ac:dyDescent="0.3">
      <c r="A7" s="5"/>
      <c r="B7" s="2" t="s">
        <v>3</v>
      </c>
      <c r="C7" s="437"/>
      <c r="D7" s="438"/>
      <c r="E7" s="439"/>
      <c r="F7" s="5"/>
    </row>
    <row r="8" spans="1:6" ht="15.75" thickBot="1" x14ac:dyDescent="0.3">
      <c r="A8" s="5"/>
      <c r="B8" s="2" t="s">
        <v>131</v>
      </c>
      <c r="C8" s="437"/>
      <c r="D8" s="438"/>
      <c r="E8" s="439"/>
      <c r="F8" s="5"/>
    </row>
    <row r="9" spans="1:6" ht="15.75" thickBot="1" x14ac:dyDescent="0.3">
      <c r="A9" s="5"/>
      <c r="B9" s="2" t="s">
        <v>127</v>
      </c>
      <c r="C9" s="437"/>
      <c r="D9" s="438"/>
      <c r="E9" s="439"/>
      <c r="F9" s="5"/>
    </row>
    <row r="10" spans="1:6" ht="15.75" thickBot="1" x14ac:dyDescent="0.3">
      <c r="A10" s="5"/>
      <c r="B10" s="2" t="s">
        <v>32</v>
      </c>
      <c r="C10" s="437"/>
      <c r="D10" s="438"/>
      <c r="E10" s="439"/>
      <c r="F10" s="5"/>
    </row>
    <row r="11" spans="1:6" ht="15.75" thickBot="1" x14ac:dyDescent="0.3">
      <c r="A11" s="5"/>
      <c r="B11" s="2" t="s">
        <v>4</v>
      </c>
      <c r="C11" s="437"/>
      <c r="D11" s="438"/>
      <c r="E11" s="439"/>
      <c r="F11" s="5"/>
    </row>
    <row r="12" spans="1:6" x14ac:dyDescent="0.25">
      <c r="A12" s="5"/>
      <c r="B12" s="6"/>
      <c r="C12" s="5"/>
      <c r="D12" s="5"/>
      <c r="E12" s="5"/>
      <c r="F12" s="5"/>
    </row>
    <row r="13" spans="1:6" ht="19.5" thickBot="1" x14ac:dyDescent="0.35">
      <c r="A13" s="5"/>
      <c r="B13" s="440" t="s">
        <v>26</v>
      </c>
      <c r="C13" s="440"/>
      <c r="D13" s="440"/>
      <c r="E13" s="440"/>
      <c r="F13" s="5"/>
    </row>
    <row r="14" spans="1:6" ht="15" customHeight="1" thickBot="1" x14ac:dyDescent="0.3">
      <c r="A14" s="5"/>
      <c r="B14" s="2" t="s">
        <v>60</v>
      </c>
      <c r="C14" s="7" t="s">
        <v>61</v>
      </c>
      <c r="F14" s="5"/>
    </row>
    <row r="15" spans="1:6" ht="15.75" thickBot="1" x14ac:dyDescent="0.3">
      <c r="A15" s="5"/>
      <c r="B15" s="2" t="s">
        <v>5</v>
      </c>
      <c r="C15" s="437"/>
      <c r="D15" s="438"/>
      <c r="E15" s="439"/>
      <c r="F15" s="5"/>
    </row>
    <row r="16" spans="1:6" ht="15.75" thickBot="1" x14ac:dyDescent="0.3">
      <c r="A16" s="5"/>
      <c r="B16" s="2" t="s">
        <v>35</v>
      </c>
      <c r="C16" s="437"/>
      <c r="D16" s="438"/>
      <c r="E16" s="439"/>
      <c r="F16" s="5"/>
    </row>
    <row r="17" spans="1:6" ht="15.75" thickBot="1" x14ac:dyDescent="0.3">
      <c r="A17" s="5"/>
      <c r="B17" s="2" t="s">
        <v>6</v>
      </c>
      <c r="C17" s="437"/>
      <c r="D17" s="438"/>
      <c r="E17" s="439"/>
      <c r="F17" s="5"/>
    </row>
    <row r="18" spans="1:6" ht="15.75" thickBot="1" x14ac:dyDescent="0.3">
      <c r="A18" s="5"/>
      <c r="B18" s="2" t="s">
        <v>212</v>
      </c>
      <c r="C18" s="437"/>
      <c r="D18" s="438"/>
      <c r="E18" s="439"/>
      <c r="F18" s="5"/>
    </row>
    <row r="19" spans="1:6" x14ac:dyDescent="0.25">
      <c r="A19" s="5"/>
      <c r="B19" s="6"/>
      <c r="C19" s="5"/>
      <c r="D19" s="5"/>
      <c r="E19" s="5"/>
      <c r="F19" s="5"/>
    </row>
    <row r="20" spans="1:6" ht="19.5" thickBot="1" x14ac:dyDescent="0.35">
      <c r="A20" s="5"/>
      <c r="B20" s="440" t="s">
        <v>58</v>
      </c>
      <c r="C20" s="440"/>
      <c r="D20" s="440"/>
      <c r="E20" s="440"/>
      <c r="F20" s="5"/>
    </row>
    <row r="21" spans="1:6" ht="15.75" thickBot="1" x14ac:dyDescent="0.3">
      <c r="A21" s="5"/>
      <c r="B21" s="2" t="s">
        <v>8</v>
      </c>
      <c r="C21" s="8" t="s">
        <v>61</v>
      </c>
      <c r="D21" s="2" t="s">
        <v>9</v>
      </c>
      <c r="E21" s="8" t="s">
        <v>61</v>
      </c>
      <c r="F21" s="5"/>
    </row>
    <row r="22" spans="1:6" ht="15.75" thickBot="1" x14ac:dyDescent="0.3">
      <c r="A22" s="5"/>
      <c r="B22" s="2" t="s">
        <v>10</v>
      </c>
      <c r="C22" s="8" t="s">
        <v>61</v>
      </c>
      <c r="D22" s="2" t="s">
        <v>64</v>
      </c>
      <c r="E22" s="8" t="s">
        <v>61</v>
      </c>
      <c r="F22" s="5"/>
    </row>
    <row r="23" spans="1:6" ht="15.75" thickBot="1" x14ac:dyDescent="0.3">
      <c r="A23" s="5"/>
      <c r="B23" s="2" t="s">
        <v>11</v>
      </c>
      <c r="C23" s="437"/>
      <c r="D23" s="438"/>
      <c r="E23" s="439"/>
      <c r="F23" s="5"/>
    </row>
    <row r="24" spans="1:6" x14ac:dyDescent="0.25">
      <c r="A24" s="5"/>
      <c r="B24" s="4"/>
      <c r="C24" s="5"/>
      <c r="D24" s="5"/>
      <c r="E24" s="5"/>
      <c r="F24" s="5"/>
    </row>
    <row r="25" spans="1:6" ht="19.5" thickBot="1" x14ac:dyDescent="0.35">
      <c r="A25" s="5"/>
      <c r="B25" s="440" t="s">
        <v>12</v>
      </c>
      <c r="C25" s="440"/>
      <c r="D25" s="440"/>
      <c r="E25" s="440"/>
      <c r="F25" s="5"/>
    </row>
    <row r="26" spans="1:6" ht="15.75" thickBot="1" x14ac:dyDescent="0.3">
      <c r="A26" s="5"/>
      <c r="B26" s="2" t="s">
        <v>38</v>
      </c>
      <c r="C26" s="8"/>
      <c r="D26" s="2" t="s">
        <v>39</v>
      </c>
      <c r="E26" s="8"/>
      <c r="F26" s="5"/>
    </row>
    <row r="27" spans="1:6" ht="15.75" thickBot="1" x14ac:dyDescent="0.3">
      <c r="A27" s="5"/>
      <c r="B27" s="2" t="s">
        <v>40</v>
      </c>
      <c r="C27" s="8"/>
      <c r="D27" s="2" t="s">
        <v>41</v>
      </c>
      <c r="E27" s="8"/>
      <c r="F27" s="5"/>
    </row>
    <row r="28" spans="1:6" ht="15.75" thickBot="1" x14ac:dyDescent="0.3">
      <c r="A28" s="5"/>
      <c r="B28" s="2" t="s">
        <v>13</v>
      </c>
      <c r="C28" s="437"/>
      <c r="D28" s="438"/>
      <c r="E28" s="439"/>
      <c r="F28" s="5"/>
    </row>
    <row r="29" spans="1:6" x14ac:dyDescent="0.25">
      <c r="A29" s="5"/>
      <c r="B29" s="4"/>
      <c r="C29" s="5"/>
      <c r="D29" s="5"/>
      <c r="E29" s="5"/>
      <c r="F29" s="5"/>
    </row>
    <row r="30" spans="1:6" ht="19.5" thickBot="1" x14ac:dyDescent="0.35">
      <c r="A30" s="5"/>
      <c r="B30" s="440" t="s">
        <v>16</v>
      </c>
      <c r="C30" s="440"/>
      <c r="D30" s="440"/>
      <c r="E30" s="440"/>
      <c r="F30" s="5"/>
    </row>
    <row r="31" spans="1:6" ht="15.75" thickBot="1" x14ac:dyDescent="0.3">
      <c r="A31" s="5"/>
      <c r="B31" s="2" t="s">
        <v>14</v>
      </c>
      <c r="C31" s="8" t="s">
        <v>61</v>
      </c>
      <c r="F31" s="5"/>
    </row>
    <row r="32" spans="1:6" ht="15.75" customHeight="1" thickBot="1" x14ac:dyDescent="0.3">
      <c r="A32" s="5"/>
      <c r="B32" s="441" t="s">
        <v>65</v>
      </c>
      <c r="C32" s="442"/>
      <c r="D32" s="437"/>
      <c r="E32" s="439"/>
      <c r="F32" s="5"/>
    </row>
    <row r="33" spans="1:6" ht="15.75" thickBot="1" x14ac:dyDescent="0.3">
      <c r="A33" s="5"/>
      <c r="B33" s="2" t="s">
        <v>50</v>
      </c>
      <c r="C33" s="8"/>
      <c r="D33" s="2" t="s">
        <v>51</v>
      </c>
      <c r="E33" s="8"/>
      <c r="F33" s="5"/>
    </row>
    <row r="34" spans="1:6" ht="15.75" thickBot="1" x14ac:dyDescent="0.3">
      <c r="A34" s="5"/>
      <c r="B34" s="2" t="s">
        <v>52</v>
      </c>
      <c r="C34" s="8"/>
      <c r="D34" s="2" t="s">
        <v>53</v>
      </c>
      <c r="E34" s="8"/>
      <c r="F34" s="5"/>
    </row>
    <row r="35" spans="1:6" x14ac:dyDescent="0.25">
      <c r="A35" s="5"/>
      <c r="B35" s="4"/>
      <c r="C35" s="5"/>
      <c r="D35" s="5"/>
      <c r="E35" s="5"/>
      <c r="F35" s="5"/>
    </row>
    <row r="36" spans="1:6" ht="19.5" thickBot="1" x14ac:dyDescent="0.35">
      <c r="A36" s="5"/>
      <c r="B36" s="440" t="s">
        <v>18</v>
      </c>
      <c r="C36" s="440"/>
      <c r="D36" s="440"/>
      <c r="E36" s="440"/>
      <c r="F36" s="5"/>
    </row>
    <row r="37" spans="1:6" ht="15.75" thickBot="1" x14ac:dyDescent="0.3">
      <c r="A37" s="5"/>
      <c r="B37" s="2" t="s">
        <v>17</v>
      </c>
      <c r="C37" s="437"/>
      <c r="D37" s="438"/>
      <c r="E37" s="439"/>
      <c r="F37" s="5"/>
    </row>
    <row r="38" spans="1:6" ht="15.75" thickBot="1" x14ac:dyDescent="0.3">
      <c r="A38" s="5"/>
      <c r="B38" s="2" t="s">
        <v>45</v>
      </c>
      <c r="C38" s="8"/>
      <c r="D38" s="2" t="s">
        <v>46</v>
      </c>
      <c r="E38" s="8"/>
      <c r="F38" s="5"/>
    </row>
    <row r="39" spans="1:6" ht="15.75" thickBot="1" x14ac:dyDescent="0.3">
      <c r="A39" s="5"/>
      <c r="B39" s="2" t="s">
        <v>49</v>
      </c>
      <c r="C39" s="8"/>
      <c r="F39" s="5"/>
    </row>
    <row r="40" spans="1:6" ht="15.75" thickBot="1" x14ac:dyDescent="0.3">
      <c r="A40" s="5"/>
      <c r="B40" s="2" t="s">
        <v>48</v>
      </c>
      <c r="C40" s="8"/>
      <c r="D40" s="2" t="s">
        <v>47</v>
      </c>
      <c r="E40" s="8"/>
      <c r="F40" s="5"/>
    </row>
    <row r="41" spans="1:6" x14ac:dyDescent="0.25">
      <c r="A41" s="5"/>
      <c r="B41" s="4"/>
      <c r="C41" s="5"/>
      <c r="D41" s="5"/>
      <c r="E41" s="5"/>
      <c r="F41" s="5"/>
    </row>
    <row r="42" spans="1:6" ht="19.5" thickBot="1" x14ac:dyDescent="0.35">
      <c r="A42" s="5"/>
      <c r="B42" s="440" t="s">
        <v>23</v>
      </c>
      <c r="C42" s="440"/>
      <c r="D42" s="440"/>
      <c r="E42" s="440"/>
      <c r="F42" s="5"/>
    </row>
    <row r="43" spans="1:6" ht="15.75" thickBot="1" x14ac:dyDescent="0.3">
      <c r="A43" s="5"/>
      <c r="B43" s="2" t="s">
        <v>19</v>
      </c>
      <c r="C43" s="8"/>
      <c r="D43" s="2" t="s">
        <v>20</v>
      </c>
      <c r="E43" s="8"/>
      <c r="F43" s="5"/>
    </row>
    <row r="44" spans="1:6" ht="15.75" thickBot="1" x14ac:dyDescent="0.3">
      <c r="A44" s="5"/>
      <c r="B44" s="2" t="s">
        <v>21</v>
      </c>
      <c r="C44" s="9"/>
      <c r="D44" s="2" t="s">
        <v>27</v>
      </c>
      <c r="E44" s="9"/>
      <c r="F44" s="5"/>
    </row>
    <row r="45" spans="1:6" ht="15.75" thickBot="1" x14ac:dyDescent="0.3">
      <c r="A45" s="5"/>
      <c r="B45" s="2" t="s">
        <v>63</v>
      </c>
      <c r="C45" s="437"/>
      <c r="D45" s="438"/>
      <c r="E45" s="439"/>
      <c r="F45" s="5"/>
    </row>
    <row r="46" spans="1:6" x14ac:dyDescent="0.25">
      <c r="A46" s="5"/>
      <c r="B46" s="4"/>
      <c r="C46" s="5"/>
      <c r="D46" s="5"/>
      <c r="E46" s="5"/>
      <c r="F46" s="5"/>
    </row>
  </sheetData>
  <mergeCells count="25">
    <mergeCell ref="B2:E2"/>
    <mergeCell ref="B4:E4"/>
    <mergeCell ref="C11:E11"/>
    <mergeCell ref="C10:E10"/>
    <mergeCell ref="C7:E7"/>
    <mergeCell ref="C6:E6"/>
    <mergeCell ref="C5:E5"/>
    <mergeCell ref="C8:E8"/>
    <mergeCell ref="C9:E9"/>
    <mergeCell ref="C18:E18"/>
    <mergeCell ref="C17:E17"/>
    <mergeCell ref="C16:E16"/>
    <mergeCell ref="C15:E15"/>
    <mergeCell ref="B13:E13"/>
    <mergeCell ref="B20:E20"/>
    <mergeCell ref="C37:E37"/>
    <mergeCell ref="D32:E32"/>
    <mergeCell ref="C28:E28"/>
    <mergeCell ref="C23:E23"/>
    <mergeCell ref="B32:C32"/>
    <mergeCell ref="C45:E45"/>
    <mergeCell ref="B42:E42"/>
    <mergeCell ref="B36:E36"/>
    <mergeCell ref="B30:E30"/>
    <mergeCell ref="B25:E2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0"/>
  <sheetViews>
    <sheetView workbookViewId="0">
      <pane xSplit="6" ySplit="2" topLeftCell="M39" activePane="bottomRight" state="frozen"/>
      <selection pane="topRight" activeCell="G1" sqref="G1"/>
      <selection pane="bottomLeft" activeCell="A3" sqref="A3"/>
      <selection pane="bottomRight" activeCell="Q65" sqref="Q65"/>
    </sheetView>
  </sheetViews>
  <sheetFormatPr defaultRowHeight="15" x14ac:dyDescent="0.25"/>
  <cols>
    <col min="1" max="1" width="12" style="68" customWidth="1"/>
    <col min="2" max="2" width="7.42578125" style="68" customWidth="1"/>
    <col min="3" max="3" width="55.42578125" style="68" customWidth="1"/>
    <col min="4" max="6" width="7.7109375" style="23" customWidth="1"/>
    <col min="7" max="7" width="17" style="24" hidden="1" customWidth="1"/>
    <col min="8" max="8" width="15" style="23" hidden="1" customWidth="1"/>
    <col min="9" max="9" width="17.140625" style="23" hidden="1" customWidth="1"/>
    <col min="10" max="10" width="15" style="23" hidden="1" customWidth="1"/>
    <col min="11" max="11" width="16" style="23" hidden="1" customWidth="1"/>
    <col min="12" max="12" width="12.7109375" style="52" hidden="1" customWidth="1"/>
    <col min="13" max="13" width="12" style="24" customWidth="1"/>
    <col min="14" max="14" width="10.140625" style="23" customWidth="1"/>
    <col min="15" max="15" width="11.7109375" style="23" bestFit="1" customWidth="1"/>
    <col min="16" max="16" width="7.5703125" style="23" bestFit="1" customWidth="1"/>
    <col min="17" max="17" width="8.7109375" style="23" bestFit="1" customWidth="1"/>
    <col min="18" max="18" width="10" style="23" customWidth="1"/>
    <col min="19" max="19" width="30.28515625" style="69" customWidth="1"/>
    <col min="20" max="20" width="12.7109375" style="24" customWidth="1"/>
    <col min="21" max="23" width="12.7109375" style="23" customWidth="1"/>
    <col min="24" max="24" width="12.42578125" style="52" bestFit="1" customWidth="1"/>
    <col min="25" max="25" width="9.7109375" style="24" bestFit="1" customWidth="1"/>
    <col min="26" max="26" width="16.7109375" style="23" bestFit="1" customWidth="1"/>
    <col min="27" max="29" width="13.140625" style="23" customWidth="1"/>
    <col min="30" max="30" width="13.140625" style="52" customWidth="1"/>
    <col min="31" max="31" width="13.140625" style="70" bestFit="1" customWidth="1"/>
    <col min="32" max="35" width="12.140625" style="23" customWidth="1"/>
    <col min="36" max="36" width="12.140625" style="52" customWidth="1"/>
    <col min="37" max="37" width="12.42578125" style="24" customWidth="1"/>
    <col min="38" max="39" width="12.42578125" style="23" customWidth="1"/>
    <col min="40" max="40" width="13.28515625" style="23" customWidth="1"/>
    <col min="41" max="41" width="12.42578125" style="52" customWidth="1"/>
    <col min="42" max="16384" width="9.140625" style="68"/>
  </cols>
  <sheetData>
    <row r="1" spans="1:41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450"/>
      <c r="Y1" s="448" t="s">
        <v>16</v>
      </c>
      <c r="Z1" s="449"/>
      <c r="AA1" s="449"/>
      <c r="AB1" s="449"/>
      <c r="AC1" s="449"/>
      <c r="AD1" s="450"/>
      <c r="AE1" s="448" t="s">
        <v>18</v>
      </c>
      <c r="AF1" s="449"/>
      <c r="AG1" s="449"/>
      <c r="AH1" s="449"/>
      <c r="AI1" s="449"/>
      <c r="AJ1" s="450"/>
      <c r="AK1" s="448" t="s">
        <v>23</v>
      </c>
      <c r="AL1" s="449"/>
      <c r="AM1" s="449"/>
      <c r="AN1" s="449"/>
      <c r="AO1" s="450"/>
    </row>
    <row r="2" spans="1:41" s="79" customFormat="1" ht="30" customHeight="1" x14ac:dyDescent="0.25">
      <c r="A2" s="79" t="s">
        <v>0</v>
      </c>
      <c r="B2" s="79" t="s">
        <v>1</v>
      </c>
      <c r="C2" s="79" t="s">
        <v>2</v>
      </c>
      <c r="D2" s="58" t="s">
        <v>3</v>
      </c>
      <c r="E2" s="58" t="s">
        <v>32</v>
      </c>
      <c r="F2" s="58" t="s">
        <v>4</v>
      </c>
      <c r="G2" s="57" t="s">
        <v>25</v>
      </c>
      <c r="H2" s="58" t="s">
        <v>5</v>
      </c>
      <c r="I2" s="58" t="s">
        <v>35</v>
      </c>
      <c r="J2" s="58" t="s">
        <v>6</v>
      </c>
      <c r="K2" s="58" t="s">
        <v>55</v>
      </c>
      <c r="L2" s="59" t="s">
        <v>24</v>
      </c>
      <c r="M2" s="57" t="s">
        <v>126</v>
      </c>
      <c r="N2" s="58" t="s">
        <v>127</v>
      </c>
      <c r="O2" s="58" t="s">
        <v>8</v>
      </c>
      <c r="P2" s="58" t="s">
        <v>9</v>
      </c>
      <c r="Q2" s="58" t="s">
        <v>10</v>
      </c>
      <c r="R2" s="58" t="s">
        <v>59</v>
      </c>
      <c r="S2" s="60" t="s">
        <v>11</v>
      </c>
      <c r="T2" s="57" t="s">
        <v>38</v>
      </c>
      <c r="U2" s="58" t="s">
        <v>39</v>
      </c>
      <c r="V2" s="58" t="s">
        <v>40</v>
      </c>
      <c r="W2" s="58" t="s">
        <v>41</v>
      </c>
      <c r="X2" s="59" t="s">
        <v>13</v>
      </c>
      <c r="Y2" s="57" t="s">
        <v>14</v>
      </c>
      <c r="Z2" s="58" t="s">
        <v>15</v>
      </c>
      <c r="AA2" s="58" t="s">
        <v>50</v>
      </c>
      <c r="AB2" s="58" t="s">
        <v>51</v>
      </c>
      <c r="AC2" s="58" t="s">
        <v>52</v>
      </c>
      <c r="AD2" s="59" t="s">
        <v>53</v>
      </c>
      <c r="AE2" s="61" t="s">
        <v>17</v>
      </c>
      <c r="AF2" s="58" t="s">
        <v>876</v>
      </c>
      <c r="AG2" s="58" t="s">
        <v>877</v>
      </c>
      <c r="AH2" s="58" t="s">
        <v>878</v>
      </c>
      <c r="AI2" s="58" t="s">
        <v>48</v>
      </c>
      <c r="AJ2" s="59" t="s">
        <v>47</v>
      </c>
      <c r="AK2" s="57" t="s">
        <v>19</v>
      </c>
      <c r="AL2" s="58" t="s">
        <v>20</v>
      </c>
      <c r="AM2" s="58" t="s">
        <v>21</v>
      </c>
      <c r="AN2" s="58" t="s">
        <v>137</v>
      </c>
      <c r="AO2" s="59" t="s">
        <v>22</v>
      </c>
    </row>
    <row r="3" spans="1:41" s="243" customFormat="1" ht="15" customHeight="1" x14ac:dyDescent="0.25">
      <c r="B3" s="243" t="s">
        <v>855</v>
      </c>
      <c r="C3" s="243" t="s">
        <v>856</v>
      </c>
      <c r="D3" s="239">
        <v>2014</v>
      </c>
      <c r="E3" s="239">
        <v>75</v>
      </c>
      <c r="F3" s="239">
        <v>6</v>
      </c>
      <c r="G3" s="240" t="s">
        <v>33</v>
      </c>
      <c r="H3" s="239" t="s">
        <v>800</v>
      </c>
      <c r="I3" s="239"/>
      <c r="J3" s="239" t="s">
        <v>801</v>
      </c>
      <c r="K3" s="239"/>
      <c r="L3" s="52"/>
      <c r="M3" s="240" t="s">
        <v>189</v>
      </c>
      <c r="N3" s="239" t="s">
        <v>188</v>
      </c>
      <c r="O3" s="378" t="s">
        <v>722</v>
      </c>
      <c r="P3" s="383" t="s">
        <v>722</v>
      </c>
      <c r="Q3" s="378"/>
      <c r="R3" s="384"/>
      <c r="S3" s="381"/>
      <c r="T3" s="379">
        <v>77</v>
      </c>
      <c r="U3" s="378">
        <v>298</v>
      </c>
      <c r="V3" s="378">
        <v>1320</v>
      </c>
      <c r="W3" s="378">
        <v>750</v>
      </c>
      <c r="X3" s="380" t="s">
        <v>588</v>
      </c>
      <c r="Y3" s="240" t="s">
        <v>33</v>
      </c>
      <c r="Z3" s="239" t="s">
        <v>879</v>
      </c>
      <c r="AA3" s="239" t="s">
        <v>879</v>
      </c>
      <c r="AB3" s="239" t="s">
        <v>879</v>
      </c>
      <c r="AC3" s="239" t="s">
        <v>879</v>
      </c>
      <c r="AD3" s="239" t="s">
        <v>879</v>
      </c>
      <c r="AE3" s="70" t="s">
        <v>798</v>
      </c>
      <c r="AF3" s="239">
        <v>31</v>
      </c>
      <c r="AG3" s="239">
        <v>26.5</v>
      </c>
      <c r="AH3" s="239">
        <v>19</v>
      </c>
      <c r="AI3" s="239">
        <v>9</v>
      </c>
      <c r="AJ3" s="52"/>
      <c r="AK3" s="240" t="s">
        <v>802</v>
      </c>
      <c r="AL3" s="239">
        <v>10</v>
      </c>
      <c r="AM3" s="239">
        <v>8</v>
      </c>
      <c r="AN3" s="239"/>
      <c r="AO3" s="52" t="s">
        <v>54</v>
      </c>
    </row>
    <row r="4" spans="1:41" ht="15" customHeight="1" x14ac:dyDescent="0.25">
      <c r="B4" s="68" t="s">
        <v>855</v>
      </c>
      <c r="C4" s="68" t="s">
        <v>856</v>
      </c>
      <c r="D4" s="23" t="s">
        <v>799</v>
      </c>
      <c r="E4" s="23">
        <v>75</v>
      </c>
      <c r="F4" s="23">
        <v>6</v>
      </c>
      <c r="G4" s="24" t="s">
        <v>33</v>
      </c>
      <c r="H4" s="23" t="s">
        <v>800</v>
      </c>
      <c r="J4" s="23" t="s">
        <v>801</v>
      </c>
      <c r="M4" s="24" t="s">
        <v>189</v>
      </c>
      <c r="N4" s="23" t="s">
        <v>188</v>
      </c>
      <c r="O4" s="378" t="s">
        <v>722</v>
      </c>
      <c r="P4" s="383" t="s">
        <v>722</v>
      </c>
      <c r="Q4" s="378"/>
      <c r="R4" s="384"/>
      <c r="S4" s="381"/>
      <c r="T4" s="379">
        <v>77</v>
      </c>
      <c r="U4" s="378">
        <v>298</v>
      </c>
      <c r="V4" s="378">
        <v>1320</v>
      </c>
      <c r="W4" s="378">
        <v>750</v>
      </c>
      <c r="X4" s="380" t="s">
        <v>588</v>
      </c>
      <c r="Y4" s="24" t="s">
        <v>33</v>
      </c>
      <c r="Z4" s="23" t="s">
        <v>879</v>
      </c>
      <c r="AA4" s="239" t="s">
        <v>879</v>
      </c>
      <c r="AB4" s="239" t="s">
        <v>879</v>
      </c>
      <c r="AC4" s="239" t="s">
        <v>879</v>
      </c>
      <c r="AD4" s="239" t="s">
        <v>879</v>
      </c>
      <c r="AE4" s="70" t="s">
        <v>798</v>
      </c>
      <c r="AF4" s="23">
        <v>31</v>
      </c>
      <c r="AG4" s="23">
        <v>26.5</v>
      </c>
      <c r="AH4" s="23">
        <v>19</v>
      </c>
      <c r="AI4" s="23">
        <v>9</v>
      </c>
      <c r="AK4" s="24" t="s">
        <v>802</v>
      </c>
      <c r="AL4" s="23">
        <v>10</v>
      </c>
      <c r="AM4" s="23">
        <v>8</v>
      </c>
      <c r="AO4" s="52" t="s">
        <v>54</v>
      </c>
    </row>
    <row r="5" spans="1:41" s="243" customFormat="1" ht="15" customHeight="1" x14ac:dyDescent="0.25">
      <c r="B5" s="243" t="s">
        <v>855</v>
      </c>
      <c r="C5" s="243" t="s">
        <v>856</v>
      </c>
      <c r="D5" s="239">
        <v>2016</v>
      </c>
      <c r="E5" s="239">
        <v>75</v>
      </c>
      <c r="F5" s="239">
        <v>6</v>
      </c>
      <c r="G5" s="240" t="s">
        <v>33</v>
      </c>
      <c r="H5" s="239" t="s">
        <v>800</v>
      </c>
      <c r="I5" s="239"/>
      <c r="J5" s="239" t="s">
        <v>801</v>
      </c>
      <c r="K5" s="239"/>
      <c r="L5" s="52"/>
      <c r="M5" s="240" t="s">
        <v>189</v>
      </c>
      <c r="N5" s="239" t="s">
        <v>188</v>
      </c>
      <c r="O5" s="378" t="s">
        <v>722</v>
      </c>
      <c r="P5" s="383" t="s">
        <v>722</v>
      </c>
      <c r="Q5" s="378"/>
      <c r="R5" s="384"/>
      <c r="S5" s="381"/>
      <c r="T5" s="379">
        <v>77</v>
      </c>
      <c r="U5" s="378">
        <v>298</v>
      </c>
      <c r="V5" s="378">
        <v>1320</v>
      </c>
      <c r="W5" s="378">
        <v>750</v>
      </c>
      <c r="X5" s="380" t="s">
        <v>588</v>
      </c>
      <c r="Y5" s="240" t="s">
        <v>33</v>
      </c>
      <c r="Z5" s="239" t="s">
        <v>879</v>
      </c>
      <c r="AA5" s="239" t="s">
        <v>879</v>
      </c>
      <c r="AB5" s="239" t="s">
        <v>879</v>
      </c>
      <c r="AC5" s="239" t="s">
        <v>879</v>
      </c>
      <c r="AD5" s="239" t="s">
        <v>879</v>
      </c>
      <c r="AE5" s="70" t="s">
        <v>798</v>
      </c>
      <c r="AF5" s="239">
        <v>31</v>
      </c>
      <c r="AG5" s="239">
        <v>26.5</v>
      </c>
      <c r="AH5" s="239">
        <v>19</v>
      </c>
      <c r="AI5" s="239">
        <v>9</v>
      </c>
      <c r="AJ5" s="52"/>
      <c r="AK5" s="240" t="s">
        <v>802</v>
      </c>
      <c r="AL5" s="239">
        <v>10</v>
      </c>
      <c r="AM5" s="239">
        <v>8</v>
      </c>
      <c r="AN5" s="239"/>
      <c r="AO5" s="52" t="s">
        <v>54</v>
      </c>
    </row>
    <row r="6" spans="1:41" ht="15" customHeight="1" x14ac:dyDescent="0.25">
      <c r="B6" s="243" t="s">
        <v>855</v>
      </c>
      <c r="C6" s="68" t="s">
        <v>880</v>
      </c>
      <c r="D6" s="23" t="s">
        <v>799</v>
      </c>
      <c r="E6" s="239">
        <v>75</v>
      </c>
      <c r="F6" s="239">
        <v>6</v>
      </c>
      <c r="G6" s="240" t="s">
        <v>33</v>
      </c>
      <c r="H6" s="23" t="s">
        <v>803</v>
      </c>
      <c r="J6" s="23" t="s">
        <v>804</v>
      </c>
      <c r="M6" s="240" t="s">
        <v>189</v>
      </c>
      <c r="N6" s="23" t="s">
        <v>129</v>
      </c>
      <c r="O6" s="378" t="s">
        <v>722</v>
      </c>
      <c r="P6" s="383"/>
      <c r="Q6" s="378"/>
      <c r="R6" s="378"/>
      <c r="S6" s="381" t="s">
        <v>998</v>
      </c>
      <c r="T6" s="379">
        <v>77</v>
      </c>
      <c r="U6" s="378">
        <v>298</v>
      </c>
      <c r="V6" s="378">
        <v>1320</v>
      </c>
      <c r="W6" s="378">
        <v>750</v>
      </c>
      <c r="X6" s="380" t="s">
        <v>588</v>
      </c>
      <c r="Y6" s="240" t="s">
        <v>33</v>
      </c>
      <c r="Z6" s="239" t="s">
        <v>879</v>
      </c>
      <c r="AA6" s="239" t="s">
        <v>879</v>
      </c>
      <c r="AB6" s="239" t="s">
        <v>879</v>
      </c>
      <c r="AC6" s="239" t="s">
        <v>879</v>
      </c>
      <c r="AD6" s="239" t="s">
        <v>879</v>
      </c>
      <c r="AE6" s="70" t="s">
        <v>82</v>
      </c>
      <c r="AF6" s="23">
        <v>33</v>
      </c>
      <c r="AG6" s="23">
        <v>29.5</v>
      </c>
      <c r="AH6" s="23">
        <v>21</v>
      </c>
      <c r="AI6" s="23">
        <v>10.199999999999999</v>
      </c>
      <c r="AK6" s="24" t="s">
        <v>805</v>
      </c>
      <c r="AL6" s="23">
        <v>9</v>
      </c>
      <c r="AM6" s="23">
        <v>5</v>
      </c>
      <c r="AO6" s="52" t="s">
        <v>54</v>
      </c>
    </row>
    <row r="7" spans="1:41" s="243" customFormat="1" ht="15" customHeight="1" x14ac:dyDescent="0.25">
      <c r="B7" s="243" t="s">
        <v>855</v>
      </c>
      <c r="C7" s="243" t="s">
        <v>880</v>
      </c>
      <c r="D7" s="239">
        <v>2016</v>
      </c>
      <c r="E7" s="239">
        <v>75</v>
      </c>
      <c r="F7" s="239">
        <v>6</v>
      </c>
      <c r="G7" s="240" t="s">
        <v>33</v>
      </c>
      <c r="H7" s="239" t="s">
        <v>803</v>
      </c>
      <c r="I7" s="239"/>
      <c r="J7" s="239" t="s">
        <v>804</v>
      </c>
      <c r="K7" s="239"/>
      <c r="L7" s="52"/>
      <c r="M7" s="240" t="s">
        <v>189</v>
      </c>
      <c r="N7" s="239" t="s">
        <v>129</v>
      </c>
      <c r="O7" s="378" t="s">
        <v>722</v>
      </c>
      <c r="P7" s="383"/>
      <c r="Q7" s="378"/>
      <c r="R7" s="378"/>
      <c r="S7" s="381" t="s">
        <v>998</v>
      </c>
      <c r="T7" s="379">
        <v>77</v>
      </c>
      <c r="U7" s="378">
        <v>298</v>
      </c>
      <c r="V7" s="378">
        <v>1320</v>
      </c>
      <c r="W7" s="378">
        <v>750</v>
      </c>
      <c r="X7" s="380" t="s">
        <v>588</v>
      </c>
      <c r="Y7" s="240" t="s">
        <v>33</v>
      </c>
      <c r="Z7" s="239" t="s">
        <v>879</v>
      </c>
      <c r="AA7" s="239" t="s">
        <v>879</v>
      </c>
      <c r="AB7" s="239" t="s">
        <v>879</v>
      </c>
      <c r="AC7" s="239" t="s">
        <v>879</v>
      </c>
      <c r="AD7" s="239" t="s">
        <v>879</v>
      </c>
      <c r="AE7" s="70" t="s">
        <v>82</v>
      </c>
      <c r="AF7" s="239">
        <v>33</v>
      </c>
      <c r="AG7" s="239">
        <v>29.5</v>
      </c>
      <c r="AH7" s="239">
        <v>21</v>
      </c>
      <c r="AI7" s="239">
        <v>10.199999999999999</v>
      </c>
      <c r="AJ7" s="52"/>
      <c r="AK7" s="240" t="s">
        <v>805</v>
      </c>
      <c r="AL7" s="239">
        <v>9</v>
      </c>
      <c r="AM7" s="239">
        <v>5</v>
      </c>
      <c r="AN7" s="239"/>
      <c r="AO7" s="52" t="s">
        <v>54</v>
      </c>
    </row>
    <row r="8" spans="1:41" ht="15" customHeight="1" x14ac:dyDescent="0.25">
      <c r="B8" s="243" t="s">
        <v>855</v>
      </c>
      <c r="C8" s="68" t="s">
        <v>859</v>
      </c>
      <c r="D8" s="23" t="s">
        <v>799</v>
      </c>
      <c r="E8" s="239">
        <v>75</v>
      </c>
      <c r="F8" s="239">
        <v>6</v>
      </c>
      <c r="G8" s="240" t="s">
        <v>33</v>
      </c>
      <c r="H8" s="23" t="s">
        <v>806</v>
      </c>
      <c r="J8" s="23" t="s">
        <v>807</v>
      </c>
      <c r="M8" s="240" t="s">
        <v>189</v>
      </c>
      <c r="N8" s="239" t="s">
        <v>129</v>
      </c>
      <c r="O8" s="378" t="s">
        <v>722</v>
      </c>
      <c r="P8" s="383"/>
      <c r="Q8" s="378"/>
      <c r="R8" s="378"/>
      <c r="S8" s="381" t="s">
        <v>998</v>
      </c>
      <c r="T8" s="379">
        <v>77</v>
      </c>
      <c r="U8" s="378">
        <v>298</v>
      </c>
      <c r="V8" s="378">
        <v>1320</v>
      </c>
      <c r="W8" s="378">
        <v>750</v>
      </c>
      <c r="X8" s="380" t="s">
        <v>588</v>
      </c>
      <c r="Y8" s="240" t="s">
        <v>33</v>
      </c>
      <c r="Z8" s="239" t="s">
        <v>879</v>
      </c>
      <c r="AA8" s="239" t="s">
        <v>879</v>
      </c>
      <c r="AB8" s="239" t="s">
        <v>879</v>
      </c>
      <c r="AC8" s="239" t="s">
        <v>879</v>
      </c>
      <c r="AD8" s="239" t="s">
        <v>879</v>
      </c>
      <c r="AE8" s="70" t="s">
        <v>875</v>
      </c>
      <c r="AF8" s="23">
        <v>31</v>
      </c>
      <c r="AG8" s="23">
        <v>26.5</v>
      </c>
      <c r="AH8" s="23">
        <v>19</v>
      </c>
      <c r="AI8" s="23">
        <v>8.5</v>
      </c>
      <c r="AK8" s="24" t="s">
        <v>802</v>
      </c>
      <c r="AL8" s="23">
        <v>10</v>
      </c>
      <c r="AM8" s="23">
        <v>8</v>
      </c>
      <c r="AO8" s="52" t="s">
        <v>54</v>
      </c>
    </row>
    <row r="9" spans="1:41" ht="15" customHeight="1" x14ac:dyDescent="0.25">
      <c r="B9" s="243" t="s">
        <v>855</v>
      </c>
      <c r="C9" s="68" t="s">
        <v>858</v>
      </c>
      <c r="D9" s="23" t="s">
        <v>799</v>
      </c>
      <c r="E9" s="239">
        <v>75</v>
      </c>
      <c r="F9" s="239">
        <v>6</v>
      </c>
      <c r="G9" s="240" t="s">
        <v>33</v>
      </c>
      <c r="H9" s="68" t="s">
        <v>808</v>
      </c>
      <c r="J9" s="23" t="s">
        <v>809</v>
      </c>
      <c r="M9" s="240" t="s">
        <v>189</v>
      </c>
      <c r="N9" s="23" t="s">
        <v>188</v>
      </c>
      <c r="O9" s="378" t="s">
        <v>722</v>
      </c>
      <c r="P9" s="383" t="s">
        <v>722</v>
      </c>
      <c r="Q9" s="378"/>
      <c r="R9" s="384"/>
      <c r="S9" s="381"/>
      <c r="T9" s="379">
        <v>77</v>
      </c>
      <c r="U9" s="378">
        <v>298</v>
      </c>
      <c r="V9" s="378">
        <v>1320</v>
      </c>
      <c r="W9" s="378">
        <v>750</v>
      </c>
      <c r="X9" s="380" t="s">
        <v>588</v>
      </c>
      <c r="Y9" s="240" t="s">
        <v>33</v>
      </c>
      <c r="Z9" s="239" t="s">
        <v>879</v>
      </c>
      <c r="AA9" s="239" t="s">
        <v>879</v>
      </c>
      <c r="AB9" s="239" t="s">
        <v>879</v>
      </c>
      <c r="AC9" s="239" t="s">
        <v>879</v>
      </c>
      <c r="AD9" s="239" t="s">
        <v>879</v>
      </c>
      <c r="AE9" s="70" t="s">
        <v>875</v>
      </c>
      <c r="AF9" s="23">
        <v>31</v>
      </c>
      <c r="AG9" s="23">
        <v>26.5</v>
      </c>
      <c r="AH9" s="23">
        <v>19</v>
      </c>
      <c r="AI9" s="23">
        <v>8.5</v>
      </c>
      <c r="AK9" s="24" t="s">
        <v>802</v>
      </c>
      <c r="AL9" s="23">
        <v>10</v>
      </c>
      <c r="AM9" s="239">
        <v>8</v>
      </c>
      <c r="AO9" s="52" t="s">
        <v>54</v>
      </c>
    </row>
    <row r="10" spans="1:41" ht="15" customHeight="1" x14ac:dyDescent="0.25">
      <c r="B10" s="243" t="s">
        <v>855</v>
      </c>
      <c r="C10" s="68" t="s">
        <v>857</v>
      </c>
      <c r="D10" s="23">
        <v>2017</v>
      </c>
      <c r="E10" s="239">
        <v>75</v>
      </c>
      <c r="F10" s="239">
        <v>6</v>
      </c>
      <c r="G10" s="240" t="s">
        <v>33</v>
      </c>
      <c r="H10" s="68" t="s">
        <v>811</v>
      </c>
      <c r="J10" s="23" t="s">
        <v>812</v>
      </c>
      <c r="M10" s="240" t="s">
        <v>189</v>
      </c>
      <c r="N10" s="239" t="s">
        <v>188</v>
      </c>
      <c r="O10" s="378" t="s">
        <v>722</v>
      </c>
      <c r="P10" s="383" t="s">
        <v>722</v>
      </c>
      <c r="Q10" s="378"/>
      <c r="R10" s="384"/>
      <c r="S10" s="381"/>
      <c r="T10" s="379">
        <v>77</v>
      </c>
      <c r="U10" s="378">
        <v>298</v>
      </c>
      <c r="V10" s="378">
        <v>1320</v>
      </c>
      <c r="W10" s="378">
        <v>750</v>
      </c>
      <c r="X10" s="380" t="s">
        <v>588</v>
      </c>
      <c r="Y10" s="240" t="s">
        <v>33</v>
      </c>
      <c r="Z10" s="239" t="s">
        <v>879</v>
      </c>
      <c r="AA10" s="239" t="s">
        <v>879</v>
      </c>
      <c r="AB10" s="239" t="s">
        <v>879</v>
      </c>
      <c r="AC10" s="239" t="s">
        <v>879</v>
      </c>
      <c r="AD10" s="239" t="s">
        <v>879</v>
      </c>
      <c r="AE10" s="70" t="s">
        <v>875</v>
      </c>
      <c r="AF10" s="23">
        <v>31</v>
      </c>
      <c r="AG10" s="23">
        <v>26.5</v>
      </c>
      <c r="AH10" s="23">
        <v>19</v>
      </c>
      <c r="AI10" s="23">
        <v>8.5</v>
      </c>
      <c r="AK10" s="24" t="s">
        <v>802</v>
      </c>
      <c r="AL10" s="23">
        <v>10</v>
      </c>
      <c r="AM10" s="239">
        <v>8</v>
      </c>
      <c r="AO10" s="52" t="s">
        <v>54</v>
      </c>
    </row>
    <row r="11" spans="1:41" x14ac:dyDescent="0.25">
      <c r="B11" s="243" t="s">
        <v>855</v>
      </c>
      <c r="C11" s="68" t="s">
        <v>860</v>
      </c>
      <c r="D11" s="23">
        <v>2017</v>
      </c>
      <c r="E11" s="239">
        <v>75</v>
      </c>
      <c r="F11" s="239">
        <v>6</v>
      </c>
      <c r="G11" s="240" t="s">
        <v>33</v>
      </c>
      <c r="H11" s="23" t="s">
        <v>813</v>
      </c>
      <c r="J11" s="23" t="s">
        <v>814</v>
      </c>
      <c r="M11" s="240" t="s">
        <v>189</v>
      </c>
      <c r="N11" s="23" t="s">
        <v>129</v>
      </c>
      <c r="O11" s="378" t="s">
        <v>722</v>
      </c>
      <c r="P11" s="383"/>
      <c r="Q11" s="378"/>
      <c r="R11" s="378"/>
      <c r="S11" s="381" t="s">
        <v>998</v>
      </c>
      <c r="T11" s="379">
        <v>77</v>
      </c>
      <c r="U11" s="378">
        <v>298</v>
      </c>
      <c r="V11" s="378">
        <v>1320</v>
      </c>
      <c r="W11" s="378">
        <v>750</v>
      </c>
      <c r="X11" s="380" t="s">
        <v>588</v>
      </c>
      <c r="Y11" s="240" t="s">
        <v>33</v>
      </c>
      <c r="Z11" s="239" t="s">
        <v>879</v>
      </c>
      <c r="AA11" s="239" t="s">
        <v>879</v>
      </c>
      <c r="AB11" s="239" t="s">
        <v>879</v>
      </c>
      <c r="AC11" s="239" t="s">
        <v>879</v>
      </c>
      <c r="AD11" s="239" t="s">
        <v>879</v>
      </c>
      <c r="AE11" s="70" t="s">
        <v>875</v>
      </c>
      <c r="AF11" s="23">
        <v>31</v>
      </c>
      <c r="AG11" s="23">
        <v>26.5</v>
      </c>
      <c r="AH11" s="23">
        <v>19</v>
      </c>
      <c r="AI11" s="23">
        <v>8.5</v>
      </c>
      <c r="AK11" s="24" t="s">
        <v>802</v>
      </c>
      <c r="AL11" s="23">
        <v>10</v>
      </c>
      <c r="AM11" s="239">
        <v>8</v>
      </c>
      <c r="AO11" s="52" t="s">
        <v>54</v>
      </c>
    </row>
    <row r="12" spans="1:41" x14ac:dyDescent="0.25">
      <c r="B12" s="243" t="s">
        <v>855</v>
      </c>
      <c r="C12" s="68" t="s">
        <v>861</v>
      </c>
      <c r="D12" s="23" t="s">
        <v>810</v>
      </c>
      <c r="E12" s="239">
        <v>75</v>
      </c>
      <c r="F12" s="239">
        <v>6</v>
      </c>
      <c r="G12" s="240" t="s">
        <v>33</v>
      </c>
      <c r="H12" s="23" t="s">
        <v>815</v>
      </c>
      <c r="J12" s="23" t="s">
        <v>816</v>
      </c>
      <c r="M12" s="240" t="s">
        <v>189</v>
      </c>
      <c r="N12" s="23" t="s">
        <v>188</v>
      </c>
      <c r="O12" s="378" t="s">
        <v>722</v>
      </c>
      <c r="P12" s="383" t="s">
        <v>722</v>
      </c>
      <c r="Q12" s="378"/>
      <c r="R12" s="384"/>
      <c r="T12" s="379">
        <v>77</v>
      </c>
      <c r="U12" s="378">
        <v>298</v>
      </c>
      <c r="V12" s="378">
        <v>1320</v>
      </c>
      <c r="W12" s="378">
        <v>750</v>
      </c>
      <c r="X12" s="380" t="s">
        <v>588</v>
      </c>
      <c r="Y12" s="240" t="s">
        <v>33</v>
      </c>
      <c r="Z12" s="239" t="s">
        <v>879</v>
      </c>
      <c r="AA12" s="239" t="s">
        <v>879</v>
      </c>
      <c r="AB12" s="239" t="s">
        <v>879</v>
      </c>
      <c r="AC12" s="239" t="s">
        <v>879</v>
      </c>
      <c r="AD12" s="239" t="s">
        <v>879</v>
      </c>
      <c r="AE12" s="70" t="s">
        <v>875</v>
      </c>
      <c r="AF12" s="23">
        <v>31</v>
      </c>
      <c r="AG12" s="23">
        <v>26.5</v>
      </c>
      <c r="AH12" s="23">
        <v>19</v>
      </c>
      <c r="AI12" s="23">
        <v>8.5</v>
      </c>
      <c r="AK12" s="24" t="s">
        <v>802</v>
      </c>
      <c r="AL12" s="23">
        <v>10</v>
      </c>
      <c r="AM12" s="239">
        <v>8</v>
      </c>
      <c r="AO12" s="52" t="s">
        <v>54</v>
      </c>
    </row>
    <row r="13" spans="1:41" s="243" customFormat="1" x14ac:dyDescent="0.25">
      <c r="B13" s="243" t="s">
        <v>855</v>
      </c>
      <c r="C13" s="243" t="s">
        <v>861</v>
      </c>
      <c r="D13" s="239">
        <v>2017</v>
      </c>
      <c r="E13" s="239">
        <v>75</v>
      </c>
      <c r="F13" s="239">
        <v>6</v>
      </c>
      <c r="G13" s="240" t="s">
        <v>33</v>
      </c>
      <c r="H13" s="239" t="s">
        <v>815</v>
      </c>
      <c r="I13" s="239"/>
      <c r="J13" s="239" t="s">
        <v>816</v>
      </c>
      <c r="K13" s="239"/>
      <c r="L13" s="52"/>
      <c r="M13" s="240" t="s">
        <v>189</v>
      </c>
      <c r="N13" s="239" t="s">
        <v>188</v>
      </c>
      <c r="O13" s="378" t="s">
        <v>722</v>
      </c>
      <c r="P13" s="383" t="s">
        <v>722</v>
      </c>
      <c r="Q13" s="378"/>
      <c r="R13" s="384"/>
      <c r="S13" s="381"/>
      <c r="T13" s="379">
        <v>77</v>
      </c>
      <c r="U13" s="378">
        <v>298</v>
      </c>
      <c r="V13" s="378">
        <v>1320</v>
      </c>
      <c r="W13" s="378">
        <v>750</v>
      </c>
      <c r="X13" s="380" t="s">
        <v>588</v>
      </c>
      <c r="Y13" s="240" t="s">
        <v>33</v>
      </c>
      <c r="Z13" s="239" t="s">
        <v>879</v>
      </c>
      <c r="AA13" s="239" t="s">
        <v>879</v>
      </c>
      <c r="AB13" s="239" t="s">
        <v>879</v>
      </c>
      <c r="AC13" s="239" t="s">
        <v>879</v>
      </c>
      <c r="AD13" s="239" t="s">
        <v>879</v>
      </c>
      <c r="AE13" s="70" t="s">
        <v>875</v>
      </c>
      <c r="AF13" s="239">
        <v>31</v>
      </c>
      <c r="AG13" s="239">
        <v>26.5</v>
      </c>
      <c r="AH13" s="239">
        <v>19</v>
      </c>
      <c r="AI13" s="239">
        <v>8.5</v>
      </c>
      <c r="AJ13" s="52"/>
      <c r="AK13" s="240" t="s">
        <v>802</v>
      </c>
      <c r="AL13" s="239">
        <v>10</v>
      </c>
      <c r="AM13" s="239">
        <v>8</v>
      </c>
      <c r="AN13" s="239"/>
      <c r="AO13" s="52" t="s">
        <v>54</v>
      </c>
    </row>
    <row r="14" spans="1:41" s="243" customFormat="1" x14ac:dyDescent="0.25">
      <c r="B14" s="243" t="s">
        <v>855</v>
      </c>
      <c r="C14" s="243" t="s">
        <v>881</v>
      </c>
      <c r="D14" s="239">
        <v>2014</v>
      </c>
      <c r="E14" s="239">
        <v>75</v>
      </c>
      <c r="F14" s="239">
        <v>3</v>
      </c>
      <c r="G14" s="240" t="s">
        <v>33</v>
      </c>
      <c r="H14" s="239" t="s">
        <v>817</v>
      </c>
      <c r="I14" s="239"/>
      <c r="J14" s="239" t="s">
        <v>818</v>
      </c>
      <c r="K14" s="239"/>
      <c r="L14" s="52"/>
      <c r="M14" s="240" t="s">
        <v>189</v>
      </c>
      <c r="N14" s="239" t="s">
        <v>188</v>
      </c>
      <c r="O14" s="378" t="s">
        <v>722</v>
      </c>
      <c r="P14" s="383" t="s">
        <v>722</v>
      </c>
      <c r="Q14" s="378" t="s">
        <v>722</v>
      </c>
      <c r="R14" s="384" t="s">
        <v>999</v>
      </c>
      <c r="S14" s="381"/>
      <c r="T14" s="379">
        <v>77</v>
      </c>
      <c r="U14" s="378">
        <v>298</v>
      </c>
      <c r="V14" s="378">
        <v>1320</v>
      </c>
      <c r="W14" s="378">
        <v>750</v>
      </c>
      <c r="X14" s="380" t="s">
        <v>588</v>
      </c>
      <c r="Y14" s="240" t="s">
        <v>33</v>
      </c>
      <c r="Z14" s="239" t="s">
        <v>879</v>
      </c>
      <c r="AA14" s="239" t="s">
        <v>879</v>
      </c>
      <c r="AB14" s="239" t="s">
        <v>879</v>
      </c>
      <c r="AC14" s="239" t="s">
        <v>879</v>
      </c>
      <c r="AD14" s="239" t="s">
        <v>879</v>
      </c>
      <c r="AE14" s="70" t="s">
        <v>82</v>
      </c>
      <c r="AF14" s="239">
        <v>33</v>
      </c>
      <c r="AG14" s="239">
        <v>29.5</v>
      </c>
      <c r="AH14" s="239">
        <v>13</v>
      </c>
      <c r="AI14" s="239">
        <v>5.7</v>
      </c>
      <c r="AJ14" s="52"/>
      <c r="AK14" s="240" t="s">
        <v>802</v>
      </c>
      <c r="AL14" s="239">
        <v>10</v>
      </c>
      <c r="AM14" s="239">
        <v>8</v>
      </c>
      <c r="AN14" s="239"/>
      <c r="AO14" s="52" t="s">
        <v>54</v>
      </c>
    </row>
    <row r="15" spans="1:41" x14ac:dyDescent="0.25">
      <c r="B15" s="243" t="s">
        <v>855</v>
      </c>
      <c r="C15" s="68" t="s">
        <v>881</v>
      </c>
      <c r="D15" s="23" t="s">
        <v>799</v>
      </c>
      <c r="E15" s="23">
        <v>75</v>
      </c>
      <c r="F15" s="23">
        <v>3</v>
      </c>
      <c r="G15" s="240" t="s">
        <v>33</v>
      </c>
      <c r="H15" s="23" t="s">
        <v>817</v>
      </c>
      <c r="J15" s="23" t="s">
        <v>818</v>
      </c>
      <c r="M15" s="240" t="s">
        <v>189</v>
      </c>
      <c r="N15" s="239" t="s">
        <v>188</v>
      </c>
      <c r="O15" s="378" t="s">
        <v>722</v>
      </c>
      <c r="P15" s="383" t="s">
        <v>722</v>
      </c>
      <c r="Q15" s="378" t="s">
        <v>722</v>
      </c>
      <c r="R15" s="384" t="s">
        <v>999</v>
      </c>
      <c r="S15" s="381"/>
      <c r="T15" s="379">
        <v>77</v>
      </c>
      <c r="U15" s="378">
        <v>298</v>
      </c>
      <c r="V15" s="378">
        <v>1320</v>
      </c>
      <c r="W15" s="378">
        <v>750</v>
      </c>
      <c r="X15" s="380" t="s">
        <v>588</v>
      </c>
      <c r="Y15" s="240" t="s">
        <v>33</v>
      </c>
      <c r="Z15" s="239" t="s">
        <v>879</v>
      </c>
      <c r="AA15" s="239" t="s">
        <v>879</v>
      </c>
      <c r="AB15" s="239" t="s">
        <v>879</v>
      </c>
      <c r="AC15" s="239" t="s">
        <v>879</v>
      </c>
      <c r="AD15" s="239" t="s">
        <v>879</v>
      </c>
      <c r="AE15" s="70" t="s">
        <v>82</v>
      </c>
      <c r="AF15" s="23">
        <v>33</v>
      </c>
      <c r="AG15" s="23">
        <v>29.5</v>
      </c>
      <c r="AH15" s="23">
        <v>13</v>
      </c>
      <c r="AI15" s="23">
        <v>5.7</v>
      </c>
      <c r="AK15" s="24" t="s">
        <v>802</v>
      </c>
      <c r="AL15" s="23">
        <v>10</v>
      </c>
      <c r="AM15" s="239">
        <v>8</v>
      </c>
      <c r="AO15" s="52" t="s">
        <v>54</v>
      </c>
    </row>
    <row r="16" spans="1:41" s="243" customFormat="1" x14ac:dyDescent="0.25">
      <c r="B16" s="243" t="s">
        <v>855</v>
      </c>
      <c r="C16" s="243" t="s">
        <v>862</v>
      </c>
      <c r="D16" s="239">
        <v>2014</v>
      </c>
      <c r="E16" s="239">
        <v>75</v>
      </c>
      <c r="F16" s="239">
        <v>6</v>
      </c>
      <c r="G16" s="240" t="s">
        <v>33</v>
      </c>
      <c r="H16" s="239" t="s">
        <v>819</v>
      </c>
      <c r="I16" s="239"/>
      <c r="J16" s="239" t="s">
        <v>820</v>
      </c>
      <c r="K16" s="239"/>
      <c r="L16" s="52"/>
      <c r="M16" s="240" t="s">
        <v>189</v>
      </c>
      <c r="N16" s="239" t="s">
        <v>188</v>
      </c>
      <c r="O16" s="378" t="s">
        <v>722</v>
      </c>
      <c r="P16" s="383" t="s">
        <v>722</v>
      </c>
      <c r="Q16" s="378" t="s">
        <v>722</v>
      </c>
      <c r="R16" s="384" t="s">
        <v>999</v>
      </c>
      <c r="S16" s="381"/>
      <c r="T16" s="379">
        <v>77</v>
      </c>
      <c r="U16" s="378">
        <v>298</v>
      </c>
      <c r="V16" s="378">
        <v>1320</v>
      </c>
      <c r="W16" s="378">
        <v>750</v>
      </c>
      <c r="X16" s="380" t="s">
        <v>588</v>
      </c>
      <c r="Y16" s="240" t="s">
        <v>33</v>
      </c>
      <c r="Z16" s="239" t="s">
        <v>879</v>
      </c>
      <c r="AA16" s="239" t="s">
        <v>879</v>
      </c>
      <c r="AB16" s="239" t="s">
        <v>879</v>
      </c>
      <c r="AC16" s="239" t="s">
        <v>879</v>
      </c>
      <c r="AD16" s="239" t="s">
        <v>879</v>
      </c>
      <c r="AE16" s="70" t="s">
        <v>798</v>
      </c>
      <c r="AF16" s="239">
        <v>31</v>
      </c>
      <c r="AG16" s="239">
        <v>26.5</v>
      </c>
      <c r="AH16" s="239">
        <v>19</v>
      </c>
      <c r="AI16" s="239">
        <v>8.5</v>
      </c>
      <c r="AJ16" s="52"/>
      <c r="AK16" s="240" t="s">
        <v>802</v>
      </c>
      <c r="AL16" s="239">
        <v>10</v>
      </c>
      <c r="AM16" s="239">
        <v>8</v>
      </c>
      <c r="AN16" s="239"/>
      <c r="AO16" s="52" t="s">
        <v>54</v>
      </c>
    </row>
    <row r="17" spans="2:41" x14ac:dyDescent="0.25">
      <c r="B17" s="243" t="s">
        <v>855</v>
      </c>
      <c r="C17" s="68" t="s">
        <v>862</v>
      </c>
      <c r="D17" s="23" t="s">
        <v>799</v>
      </c>
      <c r="E17" s="239">
        <v>75</v>
      </c>
      <c r="F17" s="23">
        <v>6</v>
      </c>
      <c r="G17" s="240" t="s">
        <v>33</v>
      </c>
      <c r="H17" s="23" t="s">
        <v>819</v>
      </c>
      <c r="J17" s="23" t="s">
        <v>820</v>
      </c>
      <c r="M17" s="240" t="s">
        <v>189</v>
      </c>
      <c r="N17" s="239" t="s">
        <v>188</v>
      </c>
      <c r="O17" s="378" t="s">
        <v>722</v>
      </c>
      <c r="P17" s="383" t="s">
        <v>722</v>
      </c>
      <c r="Q17" s="378" t="s">
        <v>722</v>
      </c>
      <c r="R17" s="384" t="s">
        <v>999</v>
      </c>
      <c r="S17" s="381"/>
      <c r="T17" s="379">
        <v>77</v>
      </c>
      <c r="U17" s="378">
        <v>298</v>
      </c>
      <c r="V17" s="378">
        <v>1320</v>
      </c>
      <c r="W17" s="378">
        <v>750</v>
      </c>
      <c r="X17" s="380" t="s">
        <v>588</v>
      </c>
      <c r="Y17" s="240" t="s">
        <v>33</v>
      </c>
      <c r="Z17" s="239" t="s">
        <v>879</v>
      </c>
      <c r="AA17" s="239" t="s">
        <v>879</v>
      </c>
      <c r="AB17" s="239" t="s">
        <v>879</v>
      </c>
      <c r="AC17" s="239" t="s">
        <v>879</v>
      </c>
      <c r="AD17" s="239" t="s">
        <v>879</v>
      </c>
      <c r="AE17" s="70" t="s">
        <v>798</v>
      </c>
      <c r="AF17" s="23">
        <v>31</v>
      </c>
      <c r="AG17" s="23">
        <v>26.5</v>
      </c>
      <c r="AH17" s="23">
        <v>19</v>
      </c>
      <c r="AI17" s="23">
        <v>8.5</v>
      </c>
      <c r="AK17" s="24" t="s">
        <v>802</v>
      </c>
      <c r="AL17" s="23">
        <v>10</v>
      </c>
      <c r="AM17" s="239">
        <v>8</v>
      </c>
      <c r="AO17" s="52" t="s">
        <v>54</v>
      </c>
    </row>
    <row r="18" spans="2:41" x14ac:dyDescent="0.25">
      <c r="B18" s="243" t="s">
        <v>855</v>
      </c>
      <c r="C18" s="68" t="s">
        <v>863</v>
      </c>
      <c r="D18" s="23" t="s">
        <v>810</v>
      </c>
      <c r="E18" s="239">
        <v>75</v>
      </c>
      <c r="F18" s="239">
        <v>6</v>
      </c>
      <c r="G18" s="240" t="s">
        <v>33</v>
      </c>
      <c r="H18" s="23" t="s">
        <v>821</v>
      </c>
      <c r="J18" s="23" t="s">
        <v>822</v>
      </c>
      <c r="M18" s="240" t="s">
        <v>189</v>
      </c>
      <c r="N18" s="23" t="s">
        <v>129</v>
      </c>
      <c r="O18" s="378" t="s">
        <v>722</v>
      </c>
      <c r="P18" s="383"/>
      <c r="Q18" s="378" t="s">
        <v>722</v>
      </c>
      <c r="R18" s="384" t="s">
        <v>999</v>
      </c>
      <c r="S18" s="381" t="s">
        <v>998</v>
      </c>
      <c r="T18" s="379">
        <v>77</v>
      </c>
      <c r="U18" s="378">
        <v>298</v>
      </c>
      <c r="V18" s="378">
        <v>1320</v>
      </c>
      <c r="W18" s="378">
        <v>750</v>
      </c>
      <c r="X18" s="380" t="s">
        <v>588</v>
      </c>
      <c r="Y18" s="240" t="s">
        <v>33</v>
      </c>
      <c r="Z18" s="239" t="s">
        <v>879</v>
      </c>
      <c r="AA18" s="239" t="s">
        <v>879</v>
      </c>
      <c r="AB18" s="239" t="s">
        <v>879</v>
      </c>
      <c r="AC18" s="239" t="s">
        <v>879</v>
      </c>
      <c r="AD18" s="239" t="s">
        <v>879</v>
      </c>
      <c r="AE18" s="70" t="s">
        <v>798</v>
      </c>
      <c r="AF18" s="23">
        <v>31</v>
      </c>
      <c r="AG18" s="23">
        <v>26.5</v>
      </c>
      <c r="AH18" s="23">
        <v>19</v>
      </c>
      <c r="AI18" s="23">
        <v>8.5</v>
      </c>
      <c r="AK18" s="24" t="s">
        <v>802</v>
      </c>
      <c r="AL18" s="23">
        <v>10</v>
      </c>
      <c r="AM18" s="239">
        <v>8</v>
      </c>
      <c r="AO18" s="52" t="s">
        <v>54</v>
      </c>
    </row>
    <row r="19" spans="2:41" x14ac:dyDescent="0.25">
      <c r="B19" s="243" t="s">
        <v>855</v>
      </c>
      <c r="C19" s="68" t="s">
        <v>864</v>
      </c>
      <c r="D19" s="23" t="s">
        <v>810</v>
      </c>
      <c r="E19" s="239">
        <v>75</v>
      </c>
      <c r="F19" s="239">
        <v>6</v>
      </c>
      <c r="G19" s="240" t="s">
        <v>33</v>
      </c>
      <c r="H19" s="23" t="s">
        <v>823</v>
      </c>
      <c r="J19" s="23" t="s">
        <v>824</v>
      </c>
      <c r="M19" s="240" t="s">
        <v>189</v>
      </c>
      <c r="N19" s="23" t="s">
        <v>188</v>
      </c>
      <c r="O19" s="378" t="s">
        <v>722</v>
      </c>
      <c r="P19" s="383" t="s">
        <v>722</v>
      </c>
      <c r="Q19" s="378" t="s">
        <v>722</v>
      </c>
      <c r="R19" s="384" t="s">
        <v>999</v>
      </c>
      <c r="S19" s="381"/>
      <c r="T19" s="379">
        <v>77</v>
      </c>
      <c r="U19" s="378">
        <v>298</v>
      </c>
      <c r="V19" s="378">
        <v>1320</v>
      </c>
      <c r="W19" s="378">
        <v>750</v>
      </c>
      <c r="X19" s="380" t="s">
        <v>588</v>
      </c>
      <c r="Y19" s="240" t="s">
        <v>33</v>
      </c>
      <c r="Z19" s="239" t="s">
        <v>879</v>
      </c>
      <c r="AA19" s="239" t="s">
        <v>879</v>
      </c>
      <c r="AB19" s="239" t="s">
        <v>879</v>
      </c>
      <c r="AC19" s="239" t="s">
        <v>879</v>
      </c>
      <c r="AD19" s="239" t="s">
        <v>879</v>
      </c>
      <c r="AE19" s="70" t="s">
        <v>798</v>
      </c>
      <c r="AF19" s="23">
        <v>31</v>
      </c>
      <c r="AG19" s="23">
        <v>26.5</v>
      </c>
      <c r="AH19" s="23">
        <v>19</v>
      </c>
      <c r="AI19" s="23">
        <v>8.5</v>
      </c>
      <c r="AK19" s="24" t="s">
        <v>802</v>
      </c>
      <c r="AL19" s="23">
        <v>10</v>
      </c>
      <c r="AM19" s="239">
        <v>8</v>
      </c>
      <c r="AO19" s="52" t="s">
        <v>54</v>
      </c>
    </row>
    <row r="20" spans="2:41" x14ac:dyDescent="0.25">
      <c r="B20" s="243" t="s">
        <v>855</v>
      </c>
      <c r="C20" s="68" t="s">
        <v>865</v>
      </c>
      <c r="D20" s="23" t="s">
        <v>799</v>
      </c>
      <c r="E20" s="239">
        <v>75</v>
      </c>
      <c r="F20" s="239">
        <v>6</v>
      </c>
      <c r="G20" s="240" t="s">
        <v>33</v>
      </c>
      <c r="H20" s="23" t="s">
        <v>825</v>
      </c>
      <c r="J20" s="23" t="s">
        <v>826</v>
      </c>
      <c r="M20" s="240" t="s">
        <v>189</v>
      </c>
      <c r="N20" s="239" t="s">
        <v>188</v>
      </c>
      <c r="O20" s="378" t="s">
        <v>722</v>
      </c>
      <c r="P20" s="383" t="s">
        <v>722</v>
      </c>
      <c r="Q20" s="378"/>
      <c r="R20" s="384"/>
      <c r="S20" s="381"/>
      <c r="T20" s="379">
        <v>77</v>
      </c>
      <c r="U20" s="378">
        <v>298</v>
      </c>
      <c r="V20" s="378">
        <v>1320</v>
      </c>
      <c r="W20" s="378">
        <v>750</v>
      </c>
      <c r="X20" s="380" t="s">
        <v>588</v>
      </c>
      <c r="Y20" s="240" t="s">
        <v>33</v>
      </c>
      <c r="Z20" s="239" t="s">
        <v>879</v>
      </c>
      <c r="AA20" s="239" t="s">
        <v>879</v>
      </c>
      <c r="AB20" s="239" t="s">
        <v>879</v>
      </c>
      <c r="AC20" s="239" t="s">
        <v>879</v>
      </c>
      <c r="AD20" s="239" t="s">
        <v>879</v>
      </c>
      <c r="AE20" s="70" t="s">
        <v>798</v>
      </c>
      <c r="AF20" s="23">
        <v>31</v>
      </c>
      <c r="AG20" s="23">
        <v>26.5</v>
      </c>
      <c r="AH20" s="23">
        <v>19</v>
      </c>
      <c r="AI20" s="23">
        <v>8.5</v>
      </c>
      <c r="AK20" s="24" t="s">
        <v>802</v>
      </c>
      <c r="AL20" s="23">
        <v>10</v>
      </c>
      <c r="AM20" s="239">
        <v>8</v>
      </c>
      <c r="AO20" s="52" t="s">
        <v>54</v>
      </c>
    </row>
    <row r="21" spans="2:41" x14ac:dyDescent="0.25">
      <c r="B21" s="243" t="s">
        <v>855</v>
      </c>
      <c r="C21" s="68" t="s">
        <v>866</v>
      </c>
      <c r="D21" s="23" t="s">
        <v>810</v>
      </c>
      <c r="E21" s="239">
        <v>75</v>
      </c>
      <c r="F21" s="239">
        <v>6</v>
      </c>
      <c r="G21" s="240" t="s">
        <v>33</v>
      </c>
      <c r="H21" s="23" t="s">
        <v>827</v>
      </c>
      <c r="J21" s="23" t="s">
        <v>828</v>
      </c>
      <c r="M21" s="240" t="s">
        <v>189</v>
      </c>
      <c r="N21" s="239" t="s">
        <v>188</v>
      </c>
      <c r="O21" s="378" t="s">
        <v>722</v>
      </c>
      <c r="P21" s="383" t="s">
        <v>722</v>
      </c>
      <c r="Q21" s="378"/>
      <c r="R21" s="384"/>
      <c r="S21" s="381"/>
      <c r="T21" s="379">
        <v>77</v>
      </c>
      <c r="U21" s="378">
        <v>298</v>
      </c>
      <c r="V21" s="378">
        <v>1320</v>
      </c>
      <c r="W21" s="378">
        <v>750</v>
      </c>
      <c r="X21" s="380" t="s">
        <v>588</v>
      </c>
      <c r="Y21" s="240" t="s">
        <v>33</v>
      </c>
      <c r="Z21" s="239" t="s">
        <v>879</v>
      </c>
      <c r="AA21" s="239" t="s">
        <v>879</v>
      </c>
      <c r="AB21" s="239" t="s">
        <v>879</v>
      </c>
      <c r="AC21" s="239" t="s">
        <v>879</v>
      </c>
      <c r="AD21" s="239" t="s">
        <v>879</v>
      </c>
      <c r="AE21" s="70" t="s">
        <v>798</v>
      </c>
      <c r="AF21" s="23">
        <v>31</v>
      </c>
      <c r="AG21" s="23">
        <v>26.5</v>
      </c>
      <c r="AH21" s="23">
        <v>19</v>
      </c>
      <c r="AI21" s="23">
        <v>8.5</v>
      </c>
      <c r="AK21" s="24" t="s">
        <v>802</v>
      </c>
      <c r="AL21" s="23">
        <v>10</v>
      </c>
      <c r="AM21" s="239">
        <v>8</v>
      </c>
      <c r="AO21" s="52" t="s">
        <v>54</v>
      </c>
    </row>
    <row r="22" spans="2:41" s="243" customFormat="1" x14ac:dyDescent="0.25">
      <c r="B22" s="243" t="s">
        <v>855</v>
      </c>
      <c r="C22" s="243" t="s">
        <v>866</v>
      </c>
      <c r="D22" s="239">
        <v>2017</v>
      </c>
      <c r="E22" s="239">
        <v>75</v>
      </c>
      <c r="F22" s="239">
        <v>6</v>
      </c>
      <c r="G22" s="240" t="s">
        <v>33</v>
      </c>
      <c r="H22" s="239" t="s">
        <v>827</v>
      </c>
      <c r="I22" s="239"/>
      <c r="J22" s="239" t="s">
        <v>828</v>
      </c>
      <c r="K22" s="239"/>
      <c r="L22" s="52"/>
      <c r="M22" s="240" t="s">
        <v>189</v>
      </c>
      <c r="N22" s="239" t="s">
        <v>188</v>
      </c>
      <c r="O22" s="378" t="s">
        <v>722</v>
      </c>
      <c r="P22" s="383" t="s">
        <v>722</v>
      </c>
      <c r="Q22" s="378"/>
      <c r="R22" s="384"/>
      <c r="S22" s="381"/>
      <c r="T22" s="379">
        <v>77</v>
      </c>
      <c r="U22" s="378">
        <v>298</v>
      </c>
      <c r="V22" s="378">
        <v>1320</v>
      </c>
      <c r="W22" s="378">
        <v>750</v>
      </c>
      <c r="X22" s="380" t="s">
        <v>588</v>
      </c>
      <c r="Y22" s="240" t="s">
        <v>33</v>
      </c>
      <c r="Z22" s="239" t="s">
        <v>879</v>
      </c>
      <c r="AA22" s="239" t="s">
        <v>879</v>
      </c>
      <c r="AB22" s="239" t="s">
        <v>879</v>
      </c>
      <c r="AC22" s="239" t="s">
        <v>879</v>
      </c>
      <c r="AD22" s="239" t="s">
        <v>879</v>
      </c>
      <c r="AE22" s="70" t="s">
        <v>798</v>
      </c>
      <c r="AF22" s="239">
        <v>31</v>
      </c>
      <c r="AG22" s="239">
        <v>26.5</v>
      </c>
      <c r="AH22" s="239">
        <v>19</v>
      </c>
      <c r="AI22" s="239">
        <v>8.5</v>
      </c>
      <c r="AJ22" s="52"/>
      <c r="AK22" s="240" t="s">
        <v>802</v>
      </c>
      <c r="AL22" s="239">
        <v>10</v>
      </c>
      <c r="AM22" s="239">
        <v>8</v>
      </c>
      <c r="AN22" s="239"/>
      <c r="AO22" s="52" t="s">
        <v>54</v>
      </c>
    </row>
    <row r="23" spans="2:41" s="243" customFormat="1" x14ac:dyDescent="0.25">
      <c r="B23" s="243" t="s">
        <v>855</v>
      </c>
      <c r="C23" s="243" t="s">
        <v>886</v>
      </c>
      <c r="D23" s="239">
        <v>2011</v>
      </c>
      <c r="E23" s="239">
        <v>75</v>
      </c>
      <c r="F23" s="239">
        <v>3</v>
      </c>
      <c r="G23" s="240" t="s">
        <v>33</v>
      </c>
      <c r="H23" s="239" t="s">
        <v>829</v>
      </c>
      <c r="I23" s="239"/>
      <c r="J23" s="239" t="s">
        <v>830</v>
      </c>
      <c r="K23" s="239"/>
      <c r="L23" s="52"/>
      <c r="M23" s="240" t="s">
        <v>189</v>
      </c>
      <c r="N23" s="239" t="s">
        <v>188</v>
      </c>
      <c r="O23" s="378" t="s">
        <v>722</v>
      </c>
      <c r="P23" s="383" t="s">
        <v>722</v>
      </c>
      <c r="Q23" s="378" t="s">
        <v>722</v>
      </c>
      <c r="R23" s="384" t="s">
        <v>999</v>
      </c>
      <c r="S23" s="381"/>
      <c r="T23" s="379">
        <v>77</v>
      </c>
      <c r="U23" s="378">
        <v>298</v>
      </c>
      <c r="V23" s="378">
        <v>1320</v>
      </c>
      <c r="W23" s="378">
        <v>750</v>
      </c>
      <c r="X23" s="380" t="s">
        <v>588</v>
      </c>
      <c r="Y23" s="240" t="s">
        <v>33</v>
      </c>
      <c r="Z23" s="239" t="s">
        <v>879</v>
      </c>
      <c r="AA23" s="239" t="s">
        <v>879</v>
      </c>
      <c r="AB23" s="239" t="s">
        <v>879</v>
      </c>
      <c r="AC23" s="239" t="s">
        <v>879</v>
      </c>
      <c r="AD23" s="239" t="s">
        <v>879</v>
      </c>
      <c r="AE23" s="70" t="s">
        <v>82</v>
      </c>
      <c r="AF23" s="239">
        <v>33</v>
      </c>
      <c r="AG23" s="239">
        <v>29.5</v>
      </c>
      <c r="AH23" s="239">
        <v>13</v>
      </c>
      <c r="AI23" s="239">
        <v>5.7</v>
      </c>
      <c r="AJ23" s="52"/>
      <c r="AK23" s="240" t="s">
        <v>802</v>
      </c>
      <c r="AL23" s="239">
        <v>10</v>
      </c>
      <c r="AM23" s="239">
        <v>8</v>
      </c>
      <c r="AN23" s="239"/>
      <c r="AO23" s="52" t="s">
        <v>54</v>
      </c>
    </row>
    <row r="24" spans="2:41" s="243" customFormat="1" x14ac:dyDescent="0.25">
      <c r="B24" s="243" t="s">
        <v>855</v>
      </c>
      <c r="C24" s="243" t="s">
        <v>886</v>
      </c>
      <c r="D24" s="239">
        <v>2012</v>
      </c>
      <c r="E24" s="239">
        <v>75</v>
      </c>
      <c r="F24" s="239">
        <v>3</v>
      </c>
      <c r="G24" s="240" t="s">
        <v>33</v>
      </c>
      <c r="H24" s="239" t="s">
        <v>829</v>
      </c>
      <c r="I24" s="239"/>
      <c r="J24" s="239" t="s">
        <v>830</v>
      </c>
      <c r="K24" s="239"/>
      <c r="L24" s="52"/>
      <c r="M24" s="240" t="s">
        <v>189</v>
      </c>
      <c r="N24" s="239" t="s">
        <v>188</v>
      </c>
      <c r="O24" s="378" t="s">
        <v>722</v>
      </c>
      <c r="P24" s="383" t="s">
        <v>722</v>
      </c>
      <c r="Q24" s="378" t="s">
        <v>722</v>
      </c>
      <c r="R24" s="384" t="s">
        <v>999</v>
      </c>
      <c r="S24" s="381"/>
      <c r="T24" s="379">
        <v>77</v>
      </c>
      <c r="U24" s="378">
        <v>298</v>
      </c>
      <c r="V24" s="378">
        <v>1320</v>
      </c>
      <c r="W24" s="378">
        <v>750</v>
      </c>
      <c r="X24" s="380" t="s">
        <v>588</v>
      </c>
      <c r="Y24" s="240" t="s">
        <v>33</v>
      </c>
      <c r="Z24" s="239" t="s">
        <v>879</v>
      </c>
      <c r="AA24" s="239" t="s">
        <v>879</v>
      </c>
      <c r="AB24" s="239" t="s">
        <v>879</v>
      </c>
      <c r="AC24" s="239" t="s">
        <v>879</v>
      </c>
      <c r="AD24" s="239" t="s">
        <v>879</v>
      </c>
      <c r="AE24" s="70" t="s">
        <v>82</v>
      </c>
      <c r="AF24" s="239">
        <v>33</v>
      </c>
      <c r="AG24" s="239">
        <v>29.5</v>
      </c>
      <c r="AH24" s="239">
        <v>13</v>
      </c>
      <c r="AI24" s="239">
        <v>5.7</v>
      </c>
      <c r="AJ24" s="52"/>
      <c r="AK24" s="240" t="s">
        <v>802</v>
      </c>
      <c r="AL24" s="239">
        <v>10</v>
      </c>
      <c r="AM24" s="239">
        <v>8</v>
      </c>
      <c r="AN24" s="239"/>
      <c r="AO24" s="52" t="s">
        <v>54</v>
      </c>
    </row>
    <row r="25" spans="2:41" s="243" customFormat="1" x14ac:dyDescent="0.25">
      <c r="B25" s="243" t="s">
        <v>855</v>
      </c>
      <c r="C25" s="243" t="s">
        <v>886</v>
      </c>
      <c r="D25" s="239">
        <v>2013</v>
      </c>
      <c r="E25" s="239">
        <v>75</v>
      </c>
      <c r="F25" s="239">
        <v>3</v>
      </c>
      <c r="G25" s="240" t="s">
        <v>33</v>
      </c>
      <c r="H25" s="239" t="s">
        <v>829</v>
      </c>
      <c r="I25" s="239"/>
      <c r="J25" s="239" t="s">
        <v>830</v>
      </c>
      <c r="K25" s="239"/>
      <c r="L25" s="52"/>
      <c r="M25" s="240" t="s">
        <v>189</v>
      </c>
      <c r="N25" s="239" t="s">
        <v>188</v>
      </c>
      <c r="O25" s="378" t="s">
        <v>722</v>
      </c>
      <c r="P25" s="383" t="s">
        <v>722</v>
      </c>
      <c r="Q25" s="378" t="s">
        <v>722</v>
      </c>
      <c r="R25" s="384" t="s">
        <v>999</v>
      </c>
      <c r="S25" s="381"/>
      <c r="T25" s="379">
        <v>77</v>
      </c>
      <c r="U25" s="378">
        <v>298</v>
      </c>
      <c r="V25" s="378">
        <v>1320</v>
      </c>
      <c r="W25" s="378">
        <v>750</v>
      </c>
      <c r="X25" s="380" t="s">
        <v>588</v>
      </c>
      <c r="Y25" s="240" t="s">
        <v>33</v>
      </c>
      <c r="Z25" s="239" t="s">
        <v>879</v>
      </c>
      <c r="AA25" s="239" t="s">
        <v>879</v>
      </c>
      <c r="AB25" s="239" t="s">
        <v>879</v>
      </c>
      <c r="AC25" s="239" t="s">
        <v>879</v>
      </c>
      <c r="AD25" s="239" t="s">
        <v>879</v>
      </c>
      <c r="AE25" s="70" t="s">
        <v>82</v>
      </c>
      <c r="AF25" s="239">
        <v>33</v>
      </c>
      <c r="AG25" s="239">
        <v>29.5</v>
      </c>
      <c r="AH25" s="239">
        <v>13</v>
      </c>
      <c r="AI25" s="239">
        <v>5.7</v>
      </c>
      <c r="AJ25" s="52"/>
      <c r="AK25" s="240" t="s">
        <v>802</v>
      </c>
      <c r="AL25" s="239">
        <v>10</v>
      </c>
      <c r="AM25" s="239">
        <v>8</v>
      </c>
      <c r="AN25" s="239"/>
      <c r="AO25" s="52" t="s">
        <v>54</v>
      </c>
    </row>
    <row r="26" spans="2:41" s="243" customFormat="1" x14ac:dyDescent="0.25">
      <c r="B26" s="243" t="s">
        <v>855</v>
      </c>
      <c r="C26" s="243" t="s">
        <v>886</v>
      </c>
      <c r="D26" s="239">
        <v>2014</v>
      </c>
      <c r="E26" s="239">
        <v>75</v>
      </c>
      <c r="F26" s="239">
        <v>3</v>
      </c>
      <c r="G26" s="240" t="s">
        <v>33</v>
      </c>
      <c r="H26" s="239" t="s">
        <v>829</v>
      </c>
      <c r="I26" s="239"/>
      <c r="J26" s="239" t="s">
        <v>830</v>
      </c>
      <c r="K26" s="239"/>
      <c r="L26" s="52"/>
      <c r="M26" s="240" t="s">
        <v>189</v>
      </c>
      <c r="N26" s="239" t="s">
        <v>188</v>
      </c>
      <c r="O26" s="378" t="s">
        <v>722</v>
      </c>
      <c r="P26" s="383" t="s">
        <v>722</v>
      </c>
      <c r="Q26" s="378" t="s">
        <v>722</v>
      </c>
      <c r="R26" s="384" t="s">
        <v>999</v>
      </c>
      <c r="S26" s="381"/>
      <c r="T26" s="379">
        <v>77</v>
      </c>
      <c r="U26" s="378">
        <v>298</v>
      </c>
      <c r="V26" s="378">
        <v>1320</v>
      </c>
      <c r="W26" s="378">
        <v>750</v>
      </c>
      <c r="X26" s="380" t="s">
        <v>588</v>
      </c>
      <c r="Y26" s="240" t="s">
        <v>33</v>
      </c>
      <c r="Z26" s="239" t="s">
        <v>879</v>
      </c>
      <c r="AA26" s="239" t="s">
        <v>879</v>
      </c>
      <c r="AB26" s="239" t="s">
        <v>879</v>
      </c>
      <c r="AC26" s="239" t="s">
        <v>879</v>
      </c>
      <c r="AD26" s="239" t="s">
        <v>879</v>
      </c>
      <c r="AE26" s="70" t="s">
        <v>82</v>
      </c>
      <c r="AF26" s="239">
        <v>33</v>
      </c>
      <c r="AG26" s="239">
        <v>29.5</v>
      </c>
      <c r="AH26" s="239">
        <v>13</v>
      </c>
      <c r="AI26" s="239">
        <v>5.7</v>
      </c>
      <c r="AJ26" s="52"/>
      <c r="AK26" s="240" t="s">
        <v>802</v>
      </c>
      <c r="AL26" s="239">
        <v>10</v>
      </c>
      <c r="AM26" s="239">
        <v>8</v>
      </c>
      <c r="AN26" s="239"/>
      <c r="AO26" s="52" t="s">
        <v>54</v>
      </c>
    </row>
    <row r="27" spans="2:41" x14ac:dyDescent="0.25">
      <c r="B27" s="243" t="s">
        <v>855</v>
      </c>
      <c r="C27" s="68" t="s">
        <v>886</v>
      </c>
      <c r="D27" s="23" t="s">
        <v>799</v>
      </c>
      <c r="E27" s="239">
        <v>75</v>
      </c>
      <c r="F27" s="239">
        <v>3</v>
      </c>
      <c r="G27" s="240" t="s">
        <v>33</v>
      </c>
      <c r="H27" s="23" t="s">
        <v>829</v>
      </c>
      <c r="J27" s="23" t="s">
        <v>830</v>
      </c>
      <c r="M27" s="240" t="s">
        <v>189</v>
      </c>
      <c r="N27" s="239" t="s">
        <v>188</v>
      </c>
      <c r="O27" s="378" t="s">
        <v>722</v>
      </c>
      <c r="P27" s="383" t="s">
        <v>722</v>
      </c>
      <c r="Q27" s="378" t="s">
        <v>722</v>
      </c>
      <c r="R27" s="384" t="s">
        <v>999</v>
      </c>
      <c r="S27" s="381"/>
      <c r="T27" s="379">
        <v>77</v>
      </c>
      <c r="U27" s="378">
        <v>298</v>
      </c>
      <c r="V27" s="378">
        <v>1320</v>
      </c>
      <c r="W27" s="378">
        <v>750</v>
      </c>
      <c r="X27" s="380" t="s">
        <v>588</v>
      </c>
      <c r="Y27" s="240" t="s">
        <v>33</v>
      </c>
      <c r="Z27" s="239" t="s">
        <v>879</v>
      </c>
      <c r="AA27" s="239" t="s">
        <v>879</v>
      </c>
      <c r="AB27" s="239" t="s">
        <v>879</v>
      </c>
      <c r="AC27" s="239" t="s">
        <v>879</v>
      </c>
      <c r="AD27" s="239" t="s">
        <v>879</v>
      </c>
      <c r="AE27" s="70" t="s">
        <v>82</v>
      </c>
      <c r="AF27" s="23">
        <v>33</v>
      </c>
      <c r="AG27" s="23">
        <v>29.5</v>
      </c>
      <c r="AH27" s="23">
        <v>13</v>
      </c>
      <c r="AI27" s="23">
        <v>5.7</v>
      </c>
      <c r="AK27" s="24" t="s">
        <v>802</v>
      </c>
      <c r="AL27" s="23">
        <v>10</v>
      </c>
      <c r="AM27" s="239">
        <v>8</v>
      </c>
      <c r="AO27" s="52" t="s">
        <v>54</v>
      </c>
    </row>
    <row r="28" spans="2:41" s="243" customFormat="1" x14ac:dyDescent="0.25">
      <c r="B28" s="243" t="s">
        <v>855</v>
      </c>
      <c r="C28" s="243" t="s">
        <v>882</v>
      </c>
      <c r="D28" s="239">
        <v>2015</v>
      </c>
      <c r="E28" s="239">
        <v>75</v>
      </c>
      <c r="F28" s="239">
        <v>3</v>
      </c>
      <c r="G28" s="240" t="s">
        <v>33</v>
      </c>
      <c r="H28" s="239" t="s">
        <v>831</v>
      </c>
      <c r="I28" s="239"/>
      <c r="J28" s="239" t="s">
        <v>832</v>
      </c>
      <c r="K28" s="239"/>
      <c r="L28" s="52"/>
      <c r="M28" s="240" t="s">
        <v>189</v>
      </c>
      <c r="N28" s="239" t="s">
        <v>129</v>
      </c>
      <c r="O28" s="378" t="s">
        <v>722</v>
      </c>
      <c r="P28" s="383"/>
      <c r="Q28" s="378" t="s">
        <v>722</v>
      </c>
      <c r="R28" s="384" t="s">
        <v>999</v>
      </c>
      <c r="S28" s="381" t="s">
        <v>998</v>
      </c>
      <c r="T28" s="379">
        <v>77</v>
      </c>
      <c r="U28" s="378">
        <v>298</v>
      </c>
      <c r="V28" s="378">
        <v>1320</v>
      </c>
      <c r="W28" s="378">
        <v>750</v>
      </c>
      <c r="X28" s="380" t="s">
        <v>588</v>
      </c>
      <c r="Y28" s="240" t="s">
        <v>33</v>
      </c>
      <c r="Z28" s="239" t="s">
        <v>879</v>
      </c>
      <c r="AA28" s="239" t="s">
        <v>879</v>
      </c>
      <c r="AB28" s="239" t="s">
        <v>879</v>
      </c>
      <c r="AC28" s="239" t="s">
        <v>879</v>
      </c>
      <c r="AD28" s="239" t="s">
        <v>879</v>
      </c>
      <c r="AE28" s="70" t="s">
        <v>82</v>
      </c>
      <c r="AF28" s="239">
        <v>33</v>
      </c>
      <c r="AG28" s="239">
        <v>29.5</v>
      </c>
      <c r="AH28" s="239">
        <v>13</v>
      </c>
      <c r="AI28" s="239">
        <v>5.7</v>
      </c>
      <c r="AJ28" s="52"/>
      <c r="AK28" s="240" t="s">
        <v>802</v>
      </c>
      <c r="AL28" s="239">
        <v>10</v>
      </c>
      <c r="AM28" s="239">
        <v>8</v>
      </c>
      <c r="AN28" s="239"/>
      <c r="AO28" s="52" t="s">
        <v>54</v>
      </c>
    </row>
    <row r="29" spans="2:41" x14ac:dyDescent="0.25">
      <c r="B29" s="243" t="s">
        <v>855</v>
      </c>
      <c r="C29" s="68" t="s">
        <v>882</v>
      </c>
      <c r="D29" s="23" t="s">
        <v>810</v>
      </c>
      <c r="E29" s="239">
        <v>75</v>
      </c>
      <c r="F29" s="239">
        <v>3</v>
      </c>
      <c r="G29" s="240" t="s">
        <v>33</v>
      </c>
      <c r="H29" s="23" t="s">
        <v>831</v>
      </c>
      <c r="J29" s="23" t="s">
        <v>832</v>
      </c>
      <c r="M29" s="240" t="s">
        <v>189</v>
      </c>
      <c r="N29" s="23" t="s">
        <v>129</v>
      </c>
      <c r="O29" s="378" t="s">
        <v>722</v>
      </c>
      <c r="P29" s="383"/>
      <c r="Q29" s="378" t="s">
        <v>722</v>
      </c>
      <c r="R29" s="384" t="s">
        <v>999</v>
      </c>
      <c r="S29" s="381" t="s">
        <v>998</v>
      </c>
      <c r="T29" s="379">
        <v>77</v>
      </c>
      <c r="U29" s="378">
        <v>298</v>
      </c>
      <c r="V29" s="378">
        <v>1320</v>
      </c>
      <c r="W29" s="378">
        <v>750</v>
      </c>
      <c r="X29" s="380" t="s">
        <v>588</v>
      </c>
      <c r="Y29" s="240" t="s">
        <v>33</v>
      </c>
      <c r="Z29" s="239" t="s">
        <v>879</v>
      </c>
      <c r="AA29" s="239" t="s">
        <v>879</v>
      </c>
      <c r="AB29" s="239" t="s">
        <v>879</v>
      </c>
      <c r="AC29" s="239" t="s">
        <v>879</v>
      </c>
      <c r="AD29" s="239" t="s">
        <v>879</v>
      </c>
      <c r="AE29" s="70" t="s">
        <v>82</v>
      </c>
      <c r="AF29" s="23">
        <v>33</v>
      </c>
      <c r="AG29" s="23">
        <v>29.5</v>
      </c>
      <c r="AH29" s="23">
        <v>13</v>
      </c>
      <c r="AI29" s="23">
        <v>5.7</v>
      </c>
      <c r="AK29" s="24" t="s">
        <v>802</v>
      </c>
      <c r="AL29" s="23">
        <v>10</v>
      </c>
      <c r="AM29" s="239">
        <v>8</v>
      </c>
      <c r="AO29" s="52" t="s">
        <v>54</v>
      </c>
    </row>
    <row r="30" spans="2:41" s="243" customFormat="1" x14ac:dyDescent="0.25">
      <c r="B30" s="243" t="s">
        <v>855</v>
      </c>
      <c r="C30" s="243" t="s">
        <v>883</v>
      </c>
      <c r="D30" s="239">
        <v>2011</v>
      </c>
      <c r="E30" s="239">
        <v>75</v>
      </c>
      <c r="F30" s="239">
        <v>3</v>
      </c>
      <c r="G30" s="240" t="s">
        <v>33</v>
      </c>
      <c r="H30" s="239" t="s">
        <v>833</v>
      </c>
      <c r="I30" s="239"/>
      <c r="J30" s="239" t="s">
        <v>834</v>
      </c>
      <c r="K30" s="239"/>
      <c r="L30" s="52"/>
      <c r="M30" s="240" t="s">
        <v>189</v>
      </c>
      <c r="N30" s="239" t="s">
        <v>188</v>
      </c>
      <c r="O30" s="378" t="s">
        <v>722</v>
      </c>
      <c r="P30" s="383" t="s">
        <v>722</v>
      </c>
      <c r="Q30" s="378" t="s">
        <v>722</v>
      </c>
      <c r="R30" s="384" t="s">
        <v>999</v>
      </c>
      <c r="S30" s="381"/>
      <c r="T30" s="379">
        <v>77</v>
      </c>
      <c r="U30" s="378">
        <v>298</v>
      </c>
      <c r="V30" s="378">
        <v>1320</v>
      </c>
      <c r="W30" s="378">
        <v>750</v>
      </c>
      <c r="X30" s="380" t="s">
        <v>588</v>
      </c>
      <c r="Y30" s="240" t="s">
        <v>33</v>
      </c>
      <c r="Z30" s="239" t="s">
        <v>879</v>
      </c>
      <c r="AA30" s="239" t="s">
        <v>879</v>
      </c>
      <c r="AB30" s="239" t="s">
        <v>879</v>
      </c>
      <c r="AC30" s="239" t="s">
        <v>879</v>
      </c>
      <c r="AD30" s="239" t="s">
        <v>879</v>
      </c>
      <c r="AE30" s="70" t="s">
        <v>82</v>
      </c>
      <c r="AF30" s="239">
        <v>33</v>
      </c>
      <c r="AG30" s="239">
        <v>29.5</v>
      </c>
      <c r="AH30" s="239">
        <v>13</v>
      </c>
      <c r="AI30" s="239">
        <v>5.7</v>
      </c>
      <c r="AJ30" s="52"/>
      <c r="AK30" s="240" t="s">
        <v>802</v>
      </c>
      <c r="AL30" s="239">
        <v>10</v>
      </c>
      <c r="AM30" s="239">
        <v>8</v>
      </c>
      <c r="AN30" s="239"/>
      <c r="AO30" s="52" t="s">
        <v>54</v>
      </c>
    </row>
    <row r="31" spans="2:41" s="243" customFormat="1" x14ac:dyDescent="0.25">
      <c r="B31" s="243" t="s">
        <v>855</v>
      </c>
      <c r="C31" s="243" t="s">
        <v>883</v>
      </c>
      <c r="D31" s="239">
        <v>2012</v>
      </c>
      <c r="E31" s="239">
        <v>75</v>
      </c>
      <c r="F31" s="239">
        <v>3</v>
      </c>
      <c r="G31" s="240" t="s">
        <v>33</v>
      </c>
      <c r="H31" s="239" t="s">
        <v>833</v>
      </c>
      <c r="I31" s="239"/>
      <c r="J31" s="239" t="s">
        <v>834</v>
      </c>
      <c r="K31" s="239"/>
      <c r="L31" s="52"/>
      <c r="M31" s="240" t="s">
        <v>189</v>
      </c>
      <c r="N31" s="239" t="s">
        <v>188</v>
      </c>
      <c r="O31" s="378" t="s">
        <v>722</v>
      </c>
      <c r="P31" s="383" t="s">
        <v>722</v>
      </c>
      <c r="Q31" s="378" t="s">
        <v>722</v>
      </c>
      <c r="R31" s="384" t="s">
        <v>999</v>
      </c>
      <c r="S31" s="381"/>
      <c r="T31" s="379">
        <v>77</v>
      </c>
      <c r="U31" s="378">
        <v>298</v>
      </c>
      <c r="V31" s="378">
        <v>1320</v>
      </c>
      <c r="W31" s="378">
        <v>750</v>
      </c>
      <c r="X31" s="380" t="s">
        <v>588</v>
      </c>
      <c r="Y31" s="240" t="s">
        <v>33</v>
      </c>
      <c r="Z31" s="239" t="s">
        <v>879</v>
      </c>
      <c r="AA31" s="239" t="s">
        <v>879</v>
      </c>
      <c r="AB31" s="239" t="s">
        <v>879</v>
      </c>
      <c r="AC31" s="239" t="s">
        <v>879</v>
      </c>
      <c r="AD31" s="239" t="s">
        <v>879</v>
      </c>
      <c r="AE31" s="70" t="s">
        <v>82</v>
      </c>
      <c r="AF31" s="239">
        <v>33</v>
      </c>
      <c r="AG31" s="239">
        <v>29.5</v>
      </c>
      <c r="AH31" s="239">
        <v>13</v>
      </c>
      <c r="AI31" s="239">
        <v>5.7</v>
      </c>
      <c r="AJ31" s="52"/>
      <c r="AK31" s="240" t="s">
        <v>802</v>
      </c>
      <c r="AL31" s="239">
        <v>10</v>
      </c>
      <c r="AM31" s="239">
        <v>8</v>
      </c>
      <c r="AN31" s="239"/>
      <c r="AO31" s="52" t="s">
        <v>54</v>
      </c>
    </row>
    <row r="32" spans="2:41" s="243" customFormat="1" x14ac:dyDescent="0.25">
      <c r="B32" s="243" t="s">
        <v>855</v>
      </c>
      <c r="C32" s="243" t="s">
        <v>883</v>
      </c>
      <c r="D32" s="239">
        <v>2013</v>
      </c>
      <c r="E32" s="239">
        <v>75</v>
      </c>
      <c r="F32" s="239">
        <v>3</v>
      </c>
      <c r="G32" s="240" t="s">
        <v>33</v>
      </c>
      <c r="H32" s="239" t="s">
        <v>833</v>
      </c>
      <c r="I32" s="239"/>
      <c r="J32" s="239" t="s">
        <v>834</v>
      </c>
      <c r="K32" s="239"/>
      <c r="L32" s="52"/>
      <c r="M32" s="240" t="s">
        <v>189</v>
      </c>
      <c r="N32" s="239" t="s">
        <v>188</v>
      </c>
      <c r="O32" s="378" t="s">
        <v>722</v>
      </c>
      <c r="P32" s="383" t="s">
        <v>722</v>
      </c>
      <c r="Q32" s="378" t="s">
        <v>722</v>
      </c>
      <c r="R32" s="384" t="s">
        <v>999</v>
      </c>
      <c r="S32" s="381"/>
      <c r="T32" s="379">
        <v>77</v>
      </c>
      <c r="U32" s="378">
        <v>298</v>
      </c>
      <c r="V32" s="378">
        <v>1320</v>
      </c>
      <c r="W32" s="378">
        <v>750</v>
      </c>
      <c r="X32" s="380" t="s">
        <v>588</v>
      </c>
      <c r="Y32" s="240" t="s">
        <v>33</v>
      </c>
      <c r="Z32" s="239" t="s">
        <v>879</v>
      </c>
      <c r="AA32" s="239" t="s">
        <v>879</v>
      </c>
      <c r="AB32" s="239" t="s">
        <v>879</v>
      </c>
      <c r="AC32" s="239" t="s">
        <v>879</v>
      </c>
      <c r="AD32" s="239" t="s">
        <v>879</v>
      </c>
      <c r="AE32" s="70" t="s">
        <v>82</v>
      </c>
      <c r="AF32" s="239">
        <v>33</v>
      </c>
      <c r="AG32" s="239">
        <v>29.5</v>
      </c>
      <c r="AH32" s="239">
        <v>13</v>
      </c>
      <c r="AI32" s="239">
        <v>5.7</v>
      </c>
      <c r="AJ32" s="52"/>
      <c r="AK32" s="240" t="s">
        <v>802</v>
      </c>
      <c r="AL32" s="239">
        <v>10</v>
      </c>
      <c r="AM32" s="239">
        <v>8</v>
      </c>
      <c r="AN32" s="239"/>
      <c r="AO32" s="52" t="s">
        <v>54</v>
      </c>
    </row>
    <row r="33" spans="2:41" s="243" customFormat="1" x14ac:dyDescent="0.25">
      <c r="B33" s="243" t="s">
        <v>855</v>
      </c>
      <c r="C33" s="243" t="s">
        <v>883</v>
      </c>
      <c r="D33" s="239">
        <v>2014</v>
      </c>
      <c r="E33" s="239">
        <v>75</v>
      </c>
      <c r="F33" s="239">
        <v>3</v>
      </c>
      <c r="G33" s="240" t="s">
        <v>33</v>
      </c>
      <c r="H33" s="239" t="s">
        <v>833</v>
      </c>
      <c r="I33" s="239"/>
      <c r="J33" s="239" t="s">
        <v>834</v>
      </c>
      <c r="K33" s="239"/>
      <c r="L33" s="52"/>
      <c r="M33" s="240" t="s">
        <v>189</v>
      </c>
      <c r="N33" s="239" t="s">
        <v>188</v>
      </c>
      <c r="O33" s="378" t="s">
        <v>722</v>
      </c>
      <c r="P33" s="383" t="s">
        <v>722</v>
      </c>
      <c r="Q33" s="378" t="s">
        <v>722</v>
      </c>
      <c r="R33" s="384" t="s">
        <v>999</v>
      </c>
      <c r="S33" s="381"/>
      <c r="T33" s="379">
        <v>77</v>
      </c>
      <c r="U33" s="378">
        <v>298</v>
      </c>
      <c r="V33" s="378">
        <v>1320</v>
      </c>
      <c r="W33" s="378">
        <v>750</v>
      </c>
      <c r="X33" s="380" t="s">
        <v>588</v>
      </c>
      <c r="Y33" s="240" t="s">
        <v>33</v>
      </c>
      <c r="Z33" s="239" t="s">
        <v>879</v>
      </c>
      <c r="AA33" s="239" t="s">
        <v>879</v>
      </c>
      <c r="AB33" s="239" t="s">
        <v>879</v>
      </c>
      <c r="AC33" s="239" t="s">
        <v>879</v>
      </c>
      <c r="AD33" s="239" t="s">
        <v>879</v>
      </c>
      <c r="AE33" s="70" t="s">
        <v>82</v>
      </c>
      <c r="AF33" s="239">
        <v>33</v>
      </c>
      <c r="AG33" s="239">
        <v>29.5</v>
      </c>
      <c r="AH33" s="239">
        <v>13</v>
      </c>
      <c r="AI33" s="239">
        <v>5.7</v>
      </c>
      <c r="AJ33" s="52"/>
      <c r="AK33" s="240" t="s">
        <v>802</v>
      </c>
      <c r="AL33" s="239">
        <v>10</v>
      </c>
      <c r="AM33" s="239">
        <v>8</v>
      </c>
      <c r="AN33" s="239"/>
      <c r="AO33" s="52" t="s">
        <v>54</v>
      </c>
    </row>
    <row r="34" spans="2:41" x14ac:dyDescent="0.25">
      <c r="B34" s="243" t="s">
        <v>855</v>
      </c>
      <c r="C34" s="68" t="s">
        <v>883</v>
      </c>
      <c r="D34" s="23" t="s">
        <v>799</v>
      </c>
      <c r="E34" s="239">
        <v>75</v>
      </c>
      <c r="F34" s="239">
        <v>3</v>
      </c>
      <c r="G34" s="240" t="s">
        <v>33</v>
      </c>
      <c r="H34" s="23" t="s">
        <v>833</v>
      </c>
      <c r="J34" s="23" t="s">
        <v>834</v>
      </c>
      <c r="M34" s="240" t="s">
        <v>189</v>
      </c>
      <c r="N34" s="239" t="s">
        <v>188</v>
      </c>
      <c r="O34" s="378" t="s">
        <v>722</v>
      </c>
      <c r="P34" s="383" t="s">
        <v>722</v>
      </c>
      <c r="Q34" s="378" t="s">
        <v>722</v>
      </c>
      <c r="R34" s="384" t="s">
        <v>999</v>
      </c>
      <c r="S34" s="381"/>
      <c r="T34" s="379">
        <v>77</v>
      </c>
      <c r="U34" s="378">
        <v>298</v>
      </c>
      <c r="V34" s="378">
        <v>1320</v>
      </c>
      <c r="W34" s="378">
        <v>750</v>
      </c>
      <c r="X34" s="380" t="s">
        <v>588</v>
      </c>
      <c r="Y34" s="240" t="s">
        <v>33</v>
      </c>
      <c r="Z34" s="239" t="s">
        <v>879</v>
      </c>
      <c r="AA34" s="239" t="s">
        <v>879</v>
      </c>
      <c r="AB34" s="239" t="s">
        <v>879</v>
      </c>
      <c r="AC34" s="239" t="s">
        <v>879</v>
      </c>
      <c r="AD34" s="239" t="s">
        <v>879</v>
      </c>
      <c r="AE34" s="70" t="s">
        <v>82</v>
      </c>
      <c r="AF34" s="23">
        <v>33</v>
      </c>
      <c r="AG34" s="23">
        <v>29.5</v>
      </c>
      <c r="AH34" s="23">
        <v>13</v>
      </c>
      <c r="AI34" s="23">
        <v>5.7</v>
      </c>
      <c r="AK34" s="24" t="s">
        <v>802</v>
      </c>
      <c r="AL34" s="23">
        <v>10</v>
      </c>
      <c r="AM34" s="239">
        <v>8</v>
      </c>
      <c r="AO34" s="52" t="s">
        <v>54</v>
      </c>
    </row>
    <row r="35" spans="2:41" x14ac:dyDescent="0.25">
      <c r="B35" s="243" t="s">
        <v>855</v>
      </c>
      <c r="C35" s="68" t="s">
        <v>867</v>
      </c>
      <c r="D35" s="23" t="s">
        <v>799</v>
      </c>
      <c r="E35" s="23">
        <v>37.5</v>
      </c>
      <c r="F35" s="23">
        <v>12</v>
      </c>
      <c r="G35" s="240" t="s">
        <v>33</v>
      </c>
      <c r="H35" s="23" t="s">
        <v>835</v>
      </c>
      <c r="J35" s="23" t="s">
        <v>836</v>
      </c>
      <c r="M35" s="240" t="s">
        <v>874</v>
      </c>
      <c r="N35" s="23" t="s">
        <v>129</v>
      </c>
      <c r="O35" s="378" t="s">
        <v>722</v>
      </c>
      <c r="P35" s="383"/>
      <c r="Q35" s="378"/>
      <c r="R35" s="378"/>
      <c r="S35" s="381" t="s">
        <v>998</v>
      </c>
      <c r="T35" s="379">
        <v>65</v>
      </c>
      <c r="U35" s="378">
        <v>245</v>
      </c>
      <c r="V35" s="378">
        <v>698</v>
      </c>
      <c r="W35" s="378">
        <v>750</v>
      </c>
      <c r="X35" s="380" t="s">
        <v>588</v>
      </c>
      <c r="Y35" s="240" t="s">
        <v>33</v>
      </c>
      <c r="Z35" s="239" t="s">
        <v>879</v>
      </c>
      <c r="AA35" s="239" t="s">
        <v>879</v>
      </c>
      <c r="AB35" s="239" t="s">
        <v>879</v>
      </c>
      <c r="AC35" s="239" t="s">
        <v>879</v>
      </c>
      <c r="AD35" s="239" t="s">
        <v>879</v>
      </c>
      <c r="AE35" s="70" t="s">
        <v>798</v>
      </c>
      <c r="AF35" s="23">
        <v>40</v>
      </c>
      <c r="AG35" s="23">
        <v>25.5</v>
      </c>
      <c r="AH35" s="23">
        <v>14.5</v>
      </c>
      <c r="AI35" s="23">
        <v>8.9</v>
      </c>
      <c r="AK35" s="24" t="s">
        <v>837</v>
      </c>
      <c r="AL35" s="23">
        <v>9</v>
      </c>
      <c r="AM35" s="239">
        <v>10</v>
      </c>
      <c r="AO35" s="52" t="s">
        <v>54</v>
      </c>
    </row>
    <row r="36" spans="2:41" s="243" customFormat="1" x14ac:dyDescent="0.25">
      <c r="B36" s="243" t="s">
        <v>855</v>
      </c>
      <c r="C36" s="243" t="s">
        <v>867</v>
      </c>
      <c r="D36" s="239">
        <v>2016</v>
      </c>
      <c r="E36" s="239">
        <v>37.5</v>
      </c>
      <c r="F36" s="239">
        <v>12</v>
      </c>
      <c r="G36" s="240" t="s">
        <v>33</v>
      </c>
      <c r="H36" s="239" t="s">
        <v>835</v>
      </c>
      <c r="I36" s="239"/>
      <c r="J36" s="239" t="s">
        <v>836</v>
      </c>
      <c r="K36" s="239"/>
      <c r="L36" s="52"/>
      <c r="M36" s="240" t="s">
        <v>874</v>
      </c>
      <c r="N36" s="239" t="s">
        <v>129</v>
      </c>
      <c r="O36" s="378" t="s">
        <v>722</v>
      </c>
      <c r="P36" s="383"/>
      <c r="Q36" s="378"/>
      <c r="R36" s="378"/>
      <c r="S36" s="381" t="s">
        <v>998</v>
      </c>
      <c r="T36" s="379">
        <v>65</v>
      </c>
      <c r="U36" s="378">
        <v>245</v>
      </c>
      <c r="V36" s="378">
        <v>698</v>
      </c>
      <c r="W36" s="378">
        <v>750</v>
      </c>
      <c r="X36" s="380" t="s">
        <v>588</v>
      </c>
      <c r="Y36" s="240" t="s">
        <v>33</v>
      </c>
      <c r="Z36" s="239" t="s">
        <v>879</v>
      </c>
      <c r="AA36" s="239" t="s">
        <v>879</v>
      </c>
      <c r="AB36" s="239" t="s">
        <v>879</v>
      </c>
      <c r="AC36" s="239" t="s">
        <v>879</v>
      </c>
      <c r="AD36" s="239" t="s">
        <v>879</v>
      </c>
      <c r="AE36" s="70" t="s">
        <v>798</v>
      </c>
      <c r="AF36" s="239">
        <v>40</v>
      </c>
      <c r="AG36" s="239">
        <v>25.5</v>
      </c>
      <c r="AH36" s="239">
        <v>14.5</v>
      </c>
      <c r="AI36" s="239">
        <v>8.9</v>
      </c>
      <c r="AJ36" s="52"/>
      <c r="AK36" s="240" t="s">
        <v>837</v>
      </c>
      <c r="AL36" s="239">
        <v>9</v>
      </c>
      <c r="AM36" s="239">
        <v>10</v>
      </c>
      <c r="AN36" s="239"/>
      <c r="AO36" s="52" t="s">
        <v>54</v>
      </c>
    </row>
    <row r="37" spans="2:41" x14ac:dyDescent="0.25">
      <c r="B37" s="243" t="s">
        <v>855</v>
      </c>
      <c r="C37" s="68" t="s">
        <v>868</v>
      </c>
      <c r="D37" s="23" t="s">
        <v>810</v>
      </c>
      <c r="E37" s="239">
        <v>75</v>
      </c>
      <c r="F37" s="239">
        <v>6</v>
      </c>
      <c r="G37" s="240" t="s">
        <v>33</v>
      </c>
      <c r="H37" s="23" t="s">
        <v>838</v>
      </c>
      <c r="J37" s="23" t="s">
        <v>839</v>
      </c>
      <c r="M37" s="240" t="s">
        <v>189</v>
      </c>
      <c r="N37" s="23" t="s">
        <v>129</v>
      </c>
      <c r="O37" s="378" t="s">
        <v>722</v>
      </c>
      <c r="P37" s="383"/>
      <c r="Q37" s="378"/>
      <c r="R37" s="378"/>
      <c r="S37" s="381" t="s">
        <v>998</v>
      </c>
      <c r="T37" s="379">
        <v>77</v>
      </c>
      <c r="U37" s="378">
        <v>298</v>
      </c>
      <c r="V37" s="378">
        <v>1320</v>
      </c>
      <c r="W37" s="378">
        <v>750</v>
      </c>
      <c r="X37" s="380" t="s">
        <v>588</v>
      </c>
      <c r="Y37" s="240" t="s">
        <v>33</v>
      </c>
      <c r="Z37" s="239" t="s">
        <v>879</v>
      </c>
      <c r="AA37" s="239" t="s">
        <v>879</v>
      </c>
      <c r="AB37" s="239" t="s">
        <v>879</v>
      </c>
      <c r="AC37" s="239" t="s">
        <v>879</v>
      </c>
      <c r="AD37" s="239" t="s">
        <v>879</v>
      </c>
      <c r="AE37" s="70" t="s">
        <v>798</v>
      </c>
      <c r="AF37" s="23">
        <v>31</v>
      </c>
      <c r="AG37" s="23">
        <v>26.5</v>
      </c>
      <c r="AH37" s="23">
        <v>19</v>
      </c>
      <c r="AI37" s="23">
        <v>8.5</v>
      </c>
      <c r="AK37" s="24" t="s">
        <v>802</v>
      </c>
      <c r="AL37" s="23">
        <v>10</v>
      </c>
      <c r="AM37" s="239">
        <v>8</v>
      </c>
      <c r="AO37" s="52" t="s">
        <v>54</v>
      </c>
    </row>
    <row r="38" spans="2:41" s="243" customFormat="1" x14ac:dyDescent="0.25">
      <c r="B38" s="243" t="s">
        <v>855</v>
      </c>
      <c r="C38" s="243" t="s">
        <v>869</v>
      </c>
      <c r="D38" s="239">
        <v>2015</v>
      </c>
      <c r="E38" s="239">
        <v>75</v>
      </c>
      <c r="F38" s="239">
        <v>6</v>
      </c>
      <c r="G38" s="240" t="s">
        <v>33</v>
      </c>
      <c r="H38" s="239" t="s">
        <v>840</v>
      </c>
      <c r="I38" s="239"/>
      <c r="J38" s="239" t="s">
        <v>841</v>
      </c>
      <c r="K38" s="239"/>
      <c r="L38" s="52"/>
      <c r="M38" s="240" t="s">
        <v>189</v>
      </c>
      <c r="N38" s="239" t="s">
        <v>188</v>
      </c>
      <c r="O38" s="378" t="s">
        <v>722</v>
      </c>
      <c r="P38" s="383" t="s">
        <v>722</v>
      </c>
      <c r="Q38" s="378"/>
      <c r="R38" s="384"/>
      <c r="S38" s="381"/>
      <c r="T38" s="379">
        <v>77</v>
      </c>
      <c r="U38" s="378">
        <v>298</v>
      </c>
      <c r="V38" s="378">
        <v>1320</v>
      </c>
      <c r="W38" s="378">
        <v>750</v>
      </c>
      <c r="X38" s="380" t="s">
        <v>588</v>
      </c>
      <c r="Y38" s="240" t="s">
        <v>33</v>
      </c>
      <c r="Z38" s="239" t="s">
        <v>879</v>
      </c>
      <c r="AA38" s="239" t="s">
        <v>879</v>
      </c>
      <c r="AB38" s="239" t="s">
        <v>879</v>
      </c>
      <c r="AC38" s="239" t="s">
        <v>879</v>
      </c>
      <c r="AD38" s="239" t="s">
        <v>879</v>
      </c>
      <c r="AE38" s="70" t="s">
        <v>798</v>
      </c>
      <c r="AF38" s="239">
        <v>31</v>
      </c>
      <c r="AG38" s="239">
        <v>26.5</v>
      </c>
      <c r="AH38" s="239">
        <v>19</v>
      </c>
      <c r="AI38" s="239">
        <v>8.5</v>
      </c>
      <c r="AJ38" s="52"/>
      <c r="AK38" s="240" t="s">
        <v>802</v>
      </c>
      <c r="AL38" s="239">
        <v>10</v>
      </c>
      <c r="AM38" s="239">
        <v>8</v>
      </c>
      <c r="AN38" s="239"/>
      <c r="AO38" s="52" t="s">
        <v>54</v>
      </c>
    </row>
    <row r="39" spans="2:41" x14ac:dyDescent="0.25">
      <c r="B39" s="243" t="s">
        <v>855</v>
      </c>
      <c r="C39" s="68" t="s">
        <v>869</v>
      </c>
      <c r="D39" s="23" t="s">
        <v>810</v>
      </c>
      <c r="E39" s="239">
        <v>75</v>
      </c>
      <c r="F39" s="239">
        <v>6</v>
      </c>
      <c r="G39" s="240" t="s">
        <v>33</v>
      </c>
      <c r="H39" s="23" t="s">
        <v>840</v>
      </c>
      <c r="J39" s="23" t="s">
        <v>841</v>
      </c>
      <c r="M39" s="240" t="s">
        <v>189</v>
      </c>
      <c r="N39" s="23" t="s">
        <v>188</v>
      </c>
      <c r="O39" s="378" t="s">
        <v>722</v>
      </c>
      <c r="P39" s="383" t="s">
        <v>722</v>
      </c>
      <c r="Q39" s="378"/>
      <c r="R39" s="384"/>
      <c r="S39" s="381"/>
      <c r="T39" s="379">
        <v>77</v>
      </c>
      <c r="U39" s="378">
        <v>298</v>
      </c>
      <c r="V39" s="378">
        <v>1320</v>
      </c>
      <c r="W39" s="378">
        <v>750</v>
      </c>
      <c r="X39" s="380" t="s">
        <v>588</v>
      </c>
      <c r="Y39" s="240" t="s">
        <v>33</v>
      </c>
      <c r="Z39" s="239" t="s">
        <v>879</v>
      </c>
      <c r="AA39" s="239" t="s">
        <v>879</v>
      </c>
      <c r="AB39" s="239" t="s">
        <v>879</v>
      </c>
      <c r="AC39" s="239" t="s">
        <v>879</v>
      </c>
      <c r="AD39" s="239" t="s">
        <v>879</v>
      </c>
      <c r="AE39" s="70" t="s">
        <v>798</v>
      </c>
      <c r="AF39" s="23">
        <v>31</v>
      </c>
      <c r="AG39" s="23">
        <v>26.5</v>
      </c>
      <c r="AH39" s="23">
        <v>19</v>
      </c>
      <c r="AI39" s="23">
        <v>8.5</v>
      </c>
      <c r="AK39" s="24" t="s">
        <v>802</v>
      </c>
      <c r="AL39" s="23">
        <v>10</v>
      </c>
      <c r="AM39" s="239">
        <v>8</v>
      </c>
      <c r="AO39" s="52" t="s">
        <v>54</v>
      </c>
    </row>
    <row r="40" spans="2:41" ht="15" customHeight="1" x14ac:dyDescent="0.25">
      <c r="B40" s="243" t="s">
        <v>855</v>
      </c>
      <c r="C40" s="68" t="s">
        <v>870</v>
      </c>
      <c r="D40" s="23" t="s">
        <v>842</v>
      </c>
      <c r="E40" s="239">
        <v>75</v>
      </c>
      <c r="F40" s="239">
        <v>6</v>
      </c>
      <c r="G40" s="240" t="s">
        <v>33</v>
      </c>
      <c r="H40" s="23" t="s">
        <v>843</v>
      </c>
      <c r="J40" s="23" t="s">
        <v>844</v>
      </c>
      <c r="M40" s="240" t="s">
        <v>189</v>
      </c>
      <c r="N40" s="239" t="s">
        <v>188</v>
      </c>
      <c r="O40" s="378" t="s">
        <v>722</v>
      </c>
      <c r="P40" s="383" t="s">
        <v>722</v>
      </c>
      <c r="Q40" s="378"/>
      <c r="R40" s="384"/>
      <c r="S40" s="381"/>
      <c r="T40" s="379">
        <v>77</v>
      </c>
      <c r="U40" s="378">
        <v>298</v>
      </c>
      <c r="V40" s="378">
        <v>1320</v>
      </c>
      <c r="W40" s="378">
        <v>750</v>
      </c>
      <c r="X40" s="380" t="s">
        <v>588</v>
      </c>
      <c r="Y40" s="240" t="s">
        <v>33</v>
      </c>
      <c r="Z40" s="239" t="s">
        <v>879</v>
      </c>
      <c r="AA40" s="239" t="s">
        <v>879</v>
      </c>
      <c r="AB40" s="239" t="s">
        <v>879</v>
      </c>
      <c r="AC40" s="239" t="s">
        <v>879</v>
      </c>
      <c r="AD40" s="239" t="s">
        <v>879</v>
      </c>
      <c r="AE40" s="70" t="s">
        <v>798</v>
      </c>
      <c r="AF40" s="23">
        <v>31</v>
      </c>
      <c r="AG40" s="23">
        <v>26.5</v>
      </c>
      <c r="AH40" s="23">
        <v>19</v>
      </c>
      <c r="AI40" s="23">
        <v>8.5</v>
      </c>
      <c r="AK40" s="24" t="s">
        <v>802</v>
      </c>
      <c r="AL40" s="23">
        <v>10</v>
      </c>
      <c r="AM40" s="239">
        <v>8</v>
      </c>
      <c r="AO40" s="52" t="s">
        <v>54</v>
      </c>
    </row>
    <row r="41" spans="2:41" x14ac:dyDescent="0.25">
      <c r="B41" s="243" t="s">
        <v>855</v>
      </c>
      <c r="C41" s="68" t="s">
        <v>884</v>
      </c>
      <c r="D41" s="23" t="s">
        <v>799</v>
      </c>
      <c r="E41" s="239">
        <v>75</v>
      </c>
      <c r="F41" s="239">
        <v>6</v>
      </c>
      <c r="G41" s="240" t="s">
        <v>33</v>
      </c>
      <c r="H41" s="23" t="s">
        <v>845</v>
      </c>
      <c r="J41" s="23" t="s">
        <v>846</v>
      </c>
      <c r="M41" s="240" t="s">
        <v>189</v>
      </c>
      <c r="N41" s="23" t="s">
        <v>129</v>
      </c>
      <c r="O41" s="378" t="s">
        <v>722</v>
      </c>
      <c r="P41" s="383"/>
      <c r="Q41" s="378"/>
      <c r="R41" s="378"/>
      <c r="S41" s="381" t="s">
        <v>998</v>
      </c>
      <c r="T41" s="379">
        <v>77</v>
      </c>
      <c r="U41" s="378">
        <v>298</v>
      </c>
      <c r="V41" s="378">
        <v>1320</v>
      </c>
      <c r="W41" s="378">
        <v>750</v>
      </c>
      <c r="X41" s="380" t="s">
        <v>588</v>
      </c>
      <c r="Y41" s="240" t="s">
        <v>33</v>
      </c>
      <c r="Z41" s="239" t="s">
        <v>879</v>
      </c>
      <c r="AA41" s="239" t="s">
        <v>879</v>
      </c>
      <c r="AB41" s="239" t="s">
        <v>879</v>
      </c>
      <c r="AC41" s="239" t="s">
        <v>879</v>
      </c>
      <c r="AD41" s="239" t="s">
        <v>879</v>
      </c>
      <c r="AE41" s="70" t="s">
        <v>82</v>
      </c>
      <c r="AF41" s="23">
        <v>33</v>
      </c>
      <c r="AG41" s="23">
        <v>29.5</v>
      </c>
      <c r="AH41" s="23">
        <v>21</v>
      </c>
      <c r="AI41" s="23">
        <v>10.199999999999999</v>
      </c>
      <c r="AK41" s="24" t="s">
        <v>805</v>
      </c>
      <c r="AL41" s="23">
        <v>9</v>
      </c>
      <c r="AM41" s="23">
        <v>5</v>
      </c>
      <c r="AO41" s="52" t="s">
        <v>54</v>
      </c>
    </row>
    <row r="42" spans="2:41" x14ac:dyDescent="0.25">
      <c r="B42" s="243" t="s">
        <v>855</v>
      </c>
      <c r="C42" s="68" t="s">
        <v>885</v>
      </c>
      <c r="D42" s="23" t="s">
        <v>799</v>
      </c>
      <c r="E42" s="239">
        <v>75</v>
      </c>
      <c r="F42" s="239">
        <v>6</v>
      </c>
      <c r="G42" s="240" t="s">
        <v>33</v>
      </c>
      <c r="H42" s="23" t="s">
        <v>847</v>
      </c>
      <c r="J42" s="23" t="s">
        <v>848</v>
      </c>
      <c r="M42" s="240" t="s">
        <v>189</v>
      </c>
      <c r="N42" s="23" t="s">
        <v>188</v>
      </c>
      <c r="O42" s="378" t="s">
        <v>722</v>
      </c>
      <c r="P42" s="383" t="s">
        <v>722</v>
      </c>
      <c r="Q42" s="378"/>
      <c r="R42" s="384"/>
      <c r="S42" s="381"/>
      <c r="T42" s="379">
        <v>77</v>
      </c>
      <c r="U42" s="378">
        <v>298</v>
      </c>
      <c r="V42" s="378">
        <v>1320</v>
      </c>
      <c r="W42" s="378">
        <v>750</v>
      </c>
      <c r="X42" s="380" t="s">
        <v>588</v>
      </c>
      <c r="Y42" s="240" t="s">
        <v>33</v>
      </c>
      <c r="Z42" s="239" t="s">
        <v>879</v>
      </c>
      <c r="AA42" s="239" t="s">
        <v>879</v>
      </c>
      <c r="AB42" s="239" t="s">
        <v>879</v>
      </c>
      <c r="AC42" s="239" t="s">
        <v>879</v>
      </c>
      <c r="AD42" s="239" t="s">
        <v>879</v>
      </c>
      <c r="AE42" s="70" t="s">
        <v>82</v>
      </c>
      <c r="AF42" s="23">
        <v>33</v>
      </c>
      <c r="AG42" s="23">
        <v>29.5</v>
      </c>
      <c r="AH42" s="23">
        <v>21</v>
      </c>
      <c r="AI42" s="23">
        <v>10.199999999999999</v>
      </c>
      <c r="AK42" s="24" t="s">
        <v>805</v>
      </c>
      <c r="AL42" s="23">
        <v>9</v>
      </c>
      <c r="AM42" s="23">
        <v>5</v>
      </c>
      <c r="AO42" s="52" t="s">
        <v>54</v>
      </c>
    </row>
    <row r="43" spans="2:41" s="243" customFormat="1" x14ac:dyDescent="0.25">
      <c r="B43" s="243" t="s">
        <v>855</v>
      </c>
      <c r="C43" s="243" t="s">
        <v>885</v>
      </c>
      <c r="D43" s="239">
        <v>2016</v>
      </c>
      <c r="E43" s="239">
        <v>75</v>
      </c>
      <c r="F43" s="239">
        <v>6</v>
      </c>
      <c r="G43" s="240" t="s">
        <v>33</v>
      </c>
      <c r="H43" s="239" t="s">
        <v>847</v>
      </c>
      <c r="I43" s="239"/>
      <c r="J43" s="239" t="s">
        <v>848</v>
      </c>
      <c r="K43" s="239"/>
      <c r="L43" s="52"/>
      <c r="M43" s="240" t="s">
        <v>189</v>
      </c>
      <c r="N43" s="239" t="s">
        <v>188</v>
      </c>
      <c r="O43" s="378" t="s">
        <v>722</v>
      </c>
      <c r="P43" s="383" t="s">
        <v>722</v>
      </c>
      <c r="Q43" s="378"/>
      <c r="R43" s="384"/>
      <c r="S43" s="381"/>
      <c r="T43" s="379">
        <v>77</v>
      </c>
      <c r="U43" s="378">
        <v>298</v>
      </c>
      <c r="V43" s="378">
        <v>1320</v>
      </c>
      <c r="W43" s="378">
        <v>750</v>
      </c>
      <c r="X43" s="380" t="s">
        <v>588</v>
      </c>
      <c r="Y43" s="240" t="s">
        <v>33</v>
      </c>
      <c r="Z43" s="239" t="s">
        <v>879</v>
      </c>
      <c r="AA43" s="239" t="s">
        <v>879</v>
      </c>
      <c r="AB43" s="239" t="s">
        <v>879</v>
      </c>
      <c r="AC43" s="239" t="s">
        <v>879</v>
      </c>
      <c r="AD43" s="239" t="s">
        <v>879</v>
      </c>
      <c r="AE43" s="70" t="s">
        <v>82</v>
      </c>
      <c r="AF43" s="239">
        <v>33</v>
      </c>
      <c r="AG43" s="239">
        <v>29.5</v>
      </c>
      <c r="AH43" s="239">
        <v>21</v>
      </c>
      <c r="AI43" s="239">
        <v>10.199999999999999</v>
      </c>
      <c r="AJ43" s="52"/>
      <c r="AK43" s="240" t="s">
        <v>805</v>
      </c>
      <c r="AL43" s="239">
        <v>9</v>
      </c>
      <c r="AM43" s="239">
        <v>5</v>
      </c>
      <c r="AN43" s="239"/>
      <c r="AO43" s="52" t="s">
        <v>54</v>
      </c>
    </row>
    <row r="44" spans="2:41" x14ac:dyDescent="0.25">
      <c r="B44" s="243" t="s">
        <v>855</v>
      </c>
      <c r="C44" s="68" t="s">
        <v>871</v>
      </c>
      <c r="D44" s="23" t="s">
        <v>799</v>
      </c>
      <c r="E44" s="239">
        <v>75</v>
      </c>
      <c r="F44" s="239">
        <v>6</v>
      </c>
      <c r="G44" s="240" t="s">
        <v>33</v>
      </c>
      <c r="H44" s="23" t="s">
        <v>849</v>
      </c>
      <c r="J44" s="23" t="s">
        <v>850</v>
      </c>
      <c r="M44" s="240" t="s">
        <v>189</v>
      </c>
      <c r="N44" s="239" t="s">
        <v>188</v>
      </c>
      <c r="O44" s="378" t="s">
        <v>722</v>
      </c>
      <c r="P44" s="383" t="s">
        <v>722</v>
      </c>
      <c r="Q44" s="378"/>
      <c r="R44" s="384"/>
      <c r="S44" s="381"/>
      <c r="T44" s="379">
        <v>77</v>
      </c>
      <c r="U44" s="378">
        <v>298</v>
      </c>
      <c r="V44" s="378">
        <v>1320</v>
      </c>
      <c r="W44" s="378">
        <v>750</v>
      </c>
      <c r="X44" s="380" t="s">
        <v>588</v>
      </c>
      <c r="Y44" s="240" t="s">
        <v>33</v>
      </c>
      <c r="Z44" s="239" t="s">
        <v>879</v>
      </c>
      <c r="AA44" s="239" t="s">
        <v>879</v>
      </c>
      <c r="AB44" s="239" t="s">
        <v>879</v>
      </c>
      <c r="AC44" s="239" t="s">
        <v>879</v>
      </c>
      <c r="AD44" s="239" t="s">
        <v>879</v>
      </c>
      <c r="AE44" s="70" t="s">
        <v>798</v>
      </c>
      <c r="AF44" s="23">
        <v>31</v>
      </c>
      <c r="AG44" s="23">
        <v>26.5</v>
      </c>
      <c r="AH44" s="23">
        <v>19</v>
      </c>
      <c r="AI44" s="23">
        <v>8.5</v>
      </c>
      <c r="AK44" s="24" t="s">
        <v>802</v>
      </c>
      <c r="AL44" s="23">
        <v>10</v>
      </c>
      <c r="AM44" s="23">
        <v>8</v>
      </c>
      <c r="AO44" s="52" t="s">
        <v>54</v>
      </c>
    </row>
    <row r="45" spans="2:41" ht="15" customHeight="1" x14ac:dyDescent="0.25">
      <c r="B45" s="243" t="s">
        <v>855</v>
      </c>
      <c r="C45" s="68" t="s">
        <v>872</v>
      </c>
      <c r="D45" s="23" t="s">
        <v>810</v>
      </c>
      <c r="E45" s="239">
        <v>75</v>
      </c>
      <c r="F45" s="239">
        <v>6</v>
      </c>
      <c r="G45" s="240" t="s">
        <v>33</v>
      </c>
      <c r="H45" s="23" t="s">
        <v>851</v>
      </c>
      <c r="J45" s="23" t="s">
        <v>852</v>
      </c>
      <c r="M45" s="240" t="s">
        <v>189</v>
      </c>
      <c r="N45" s="239" t="s">
        <v>188</v>
      </c>
      <c r="O45" s="378" t="s">
        <v>722</v>
      </c>
      <c r="P45" s="383" t="s">
        <v>722</v>
      </c>
      <c r="Q45" s="378"/>
      <c r="R45" s="384"/>
      <c r="S45" s="381"/>
      <c r="T45" s="379">
        <v>77</v>
      </c>
      <c r="U45" s="378">
        <v>298</v>
      </c>
      <c r="V45" s="378">
        <v>1320</v>
      </c>
      <c r="W45" s="378">
        <v>750</v>
      </c>
      <c r="X45" s="380" t="s">
        <v>588</v>
      </c>
      <c r="Y45" s="240" t="s">
        <v>33</v>
      </c>
      <c r="Z45" s="239" t="s">
        <v>879</v>
      </c>
      <c r="AA45" s="239" t="s">
        <v>879</v>
      </c>
      <c r="AB45" s="239" t="s">
        <v>879</v>
      </c>
      <c r="AC45" s="239" t="s">
        <v>879</v>
      </c>
      <c r="AD45" s="239" t="s">
        <v>879</v>
      </c>
      <c r="AE45" s="70" t="s">
        <v>798</v>
      </c>
      <c r="AF45" s="23">
        <v>31</v>
      </c>
      <c r="AG45" s="23">
        <v>26.5</v>
      </c>
      <c r="AH45" s="23">
        <v>19</v>
      </c>
      <c r="AI45" s="23">
        <v>8.5</v>
      </c>
      <c r="AK45" s="24" t="s">
        <v>802</v>
      </c>
      <c r="AL45" s="23">
        <v>10</v>
      </c>
      <c r="AM45" s="239">
        <v>8</v>
      </c>
      <c r="AO45" s="52" t="s">
        <v>54</v>
      </c>
    </row>
    <row r="46" spans="2:41" s="243" customFormat="1" ht="15" customHeight="1" x14ac:dyDescent="0.25">
      <c r="B46" s="243" t="s">
        <v>855</v>
      </c>
      <c r="C46" s="243" t="s">
        <v>872</v>
      </c>
      <c r="D46" s="239">
        <v>2017</v>
      </c>
      <c r="E46" s="239">
        <v>75</v>
      </c>
      <c r="F46" s="239">
        <v>6</v>
      </c>
      <c r="G46" s="240" t="s">
        <v>33</v>
      </c>
      <c r="H46" s="239" t="s">
        <v>851</v>
      </c>
      <c r="I46" s="239"/>
      <c r="J46" s="239" t="s">
        <v>852</v>
      </c>
      <c r="K46" s="239"/>
      <c r="L46" s="52"/>
      <c r="M46" s="240" t="s">
        <v>189</v>
      </c>
      <c r="N46" s="239" t="s">
        <v>188</v>
      </c>
      <c r="O46" s="378" t="s">
        <v>722</v>
      </c>
      <c r="P46" s="383" t="s">
        <v>722</v>
      </c>
      <c r="Q46" s="378"/>
      <c r="R46" s="384"/>
      <c r="S46" s="381"/>
      <c r="T46" s="379">
        <v>77</v>
      </c>
      <c r="U46" s="378">
        <v>298</v>
      </c>
      <c r="V46" s="378">
        <v>1320</v>
      </c>
      <c r="W46" s="378">
        <v>750</v>
      </c>
      <c r="X46" s="380" t="s">
        <v>588</v>
      </c>
      <c r="Y46" s="240" t="s">
        <v>33</v>
      </c>
      <c r="Z46" s="239" t="s">
        <v>879</v>
      </c>
      <c r="AA46" s="239" t="s">
        <v>879</v>
      </c>
      <c r="AB46" s="239" t="s">
        <v>879</v>
      </c>
      <c r="AC46" s="239" t="s">
        <v>879</v>
      </c>
      <c r="AD46" s="239" t="s">
        <v>879</v>
      </c>
      <c r="AE46" s="70" t="s">
        <v>798</v>
      </c>
      <c r="AF46" s="239">
        <v>31</v>
      </c>
      <c r="AG46" s="239">
        <v>26.5</v>
      </c>
      <c r="AH46" s="239">
        <v>19</v>
      </c>
      <c r="AI46" s="239">
        <v>8.5</v>
      </c>
      <c r="AJ46" s="52"/>
      <c r="AK46" s="240" t="s">
        <v>802</v>
      </c>
      <c r="AL46" s="239">
        <v>10</v>
      </c>
      <c r="AM46" s="239">
        <v>8</v>
      </c>
      <c r="AN46" s="239"/>
      <c r="AO46" s="52" t="s">
        <v>54</v>
      </c>
    </row>
    <row r="47" spans="2:41" x14ac:dyDescent="0.25">
      <c r="B47" s="243" t="s">
        <v>855</v>
      </c>
      <c r="C47" s="68" t="s">
        <v>873</v>
      </c>
      <c r="D47" s="23" t="s">
        <v>810</v>
      </c>
      <c r="E47" s="239">
        <v>75</v>
      </c>
      <c r="F47" s="239">
        <v>6</v>
      </c>
      <c r="G47" s="240" t="s">
        <v>33</v>
      </c>
      <c r="H47" s="23" t="s">
        <v>853</v>
      </c>
      <c r="J47" s="23" t="s">
        <v>854</v>
      </c>
      <c r="M47" s="240" t="s">
        <v>189</v>
      </c>
      <c r="N47" s="23" t="s">
        <v>129</v>
      </c>
      <c r="O47" s="378" t="s">
        <v>722</v>
      </c>
      <c r="P47" s="383"/>
      <c r="Q47" s="378"/>
      <c r="R47" s="378"/>
      <c r="S47" s="381" t="s">
        <v>998</v>
      </c>
      <c r="T47" s="379">
        <v>77</v>
      </c>
      <c r="U47" s="378">
        <v>298</v>
      </c>
      <c r="V47" s="378">
        <v>1320</v>
      </c>
      <c r="W47" s="378">
        <v>750</v>
      </c>
      <c r="X47" s="380" t="s">
        <v>588</v>
      </c>
      <c r="Y47" s="240" t="s">
        <v>33</v>
      </c>
      <c r="Z47" s="239" t="s">
        <v>879</v>
      </c>
      <c r="AA47" s="239" t="s">
        <v>879</v>
      </c>
      <c r="AB47" s="239" t="s">
        <v>879</v>
      </c>
      <c r="AC47" s="239" t="s">
        <v>879</v>
      </c>
      <c r="AD47" s="239" t="s">
        <v>879</v>
      </c>
      <c r="AE47" s="70" t="s">
        <v>798</v>
      </c>
      <c r="AF47" s="23">
        <v>31</v>
      </c>
      <c r="AG47" s="23">
        <v>26.5</v>
      </c>
      <c r="AH47" s="23">
        <v>19</v>
      </c>
      <c r="AI47" s="23">
        <v>8.5</v>
      </c>
      <c r="AK47" s="24" t="s">
        <v>802</v>
      </c>
      <c r="AL47" s="23">
        <v>10</v>
      </c>
      <c r="AM47" s="239">
        <v>8</v>
      </c>
      <c r="AO47" s="52" t="s">
        <v>54</v>
      </c>
    </row>
    <row r="48" spans="2:41" s="243" customFormat="1" x14ac:dyDescent="0.25">
      <c r="B48" s="243" t="s">
        <v>855</v>
      </c>
      <c r="C48" s="243" t="s">
        <v>873</v>
      </c>
      <c r="D48" s="239">
        <v>2017</v>
      </c>
      <c r="E48" s="239">
        <v>75</v>
      </c>
      <c r="F48" s="239">
        <v>6</v>
      </c>
      <c r="G48" s="240" t="s">
        <v>33</v>
      </c>
      <c r="H48" s="239" t="s">
        <v>853</v>
      </c>
      <c r="I48" s="239"/>
      <c r="J48" s="239" t="s">
        <v>854</v>
      </c>
      <c r="K48" s="239"/>
      <c r="L48" s="52"/>
      <c r="M48" s="240" t="s">
        <v>189</v>
      </c>
      <c r="N48" s="239" t="s">
        <v>129</v>
      </c>
      <c r="O48" s="378" t="s">
        <v>722</v>
      </c>
      <c r="P48" s="383"/>
      <c r="Q48" s="378"/>
      <c r="R48" s="378"/>
      <c r="S48" s="381" t="s">
        <v>998</v>
      </c>
      <c r="T48" s="379">
        <v>77</v>
      </c>
      <c r="U48" s="378">
        <v>298</v>
      </c>
      <c r="V48" s="378">
        <v>1320</v>
      </c>
      <c r="W48" s="378">
        <v>750</v>
      </c>
      <c r="X48" s="380" t="s">
        <v>588</v>
      </c>
      <c r="Y48" s="240" t="s">
        <v>33</v>
      </c>
      <c r="Z48" s="239" t="s">
        <v>879</v>
      </c>
      <c r="AA48" s="239" t="s">
        <v>879</v>
      </c>
      <c r="AB48" s="239" t="s">
        <v>879</v>
      </c>
      <c r="AC48" s="239" t="s">
        <v>879</v>
      </c>
      <c r="AD48" s="239" t="s">
        <v>879</v>
      </c>
      <c r="AE48" s="70" t="s">
        <v>798</v>
      </c>
      <c r="AF48" s="239">
        <v>31</v>
      </c>
      <c r="AG48" s="239">
        <v>26.5</v>
      </c>
      <c r="AH48" s="239">
        <v>19</v>
      </c>
      <c r="AI48" s="239">
        <v>8.5</v>
      </c>
      <c r="AJ48" s="52"/>
      <c r="AK48" s="240" t="s">
        <v>802</v>
      </c>
      <c r="AL48" s="239">
        <v>10</v>
      </c>
      <c r="AM48" s="239">
        <v>8</v>
      </c>
      <c r="AN48" s="239"/>
      <c r="AO48" s="52" t="s">
        <v>54</v>
      </c>
    </row>
    <row r="49" spans="2:41" x14ac:dyDescent="0.25">
      <c r="B49" s="243" t="s">
        <v>855</v>
      </c>
      <c r="C49" s="68" t="s">
        <v>913</v>
      </c>
      <c r="D49" s="23">
        <v>2013</v>
      </c>
      <c r="E49" s="239">
        <v>75</v>
      </c>
      <c r="F49" s="239">
        <v>6</v>
      </c>
      <c r="M49" s="240" t="s">
        <v>189</v>
      </c>
      <c r="N49" s="23" t="s">
        <v>188</v>
      </c>
      <c r="O49" s="378" t="s">
        <v>722</v>
      </c>
      <c r="P49" s="383" t="s">
        <v>722</v>
      </c>
      <c r="Q49" s="378"/>
      <c r="R49" s="384"/>
      <c r="S49" s="381"/>
      <c r="T49" s="379">
        <v>77</v>
      </c>
      <c r="U49" s="378">
        <v>298</v>
      </c>
      <c r="V49" s="378">
        <v>1320</v>
      </c>
      <c r="W49" s="378">
        <v>750</v>
      </c>
      <c r="X49" s="380" t="s">
        <v>588</v>
      </c>
      <c r="Y49" s="240" t="s">
        <v>33</v>
      </c>
      <c r="Z49" s="239" t="s">
        <v>879</v>
      </c>
      <c r="AA49" s="239" t="s">
        <v>879</v>
      </c>
      <c r="AB49" s="239" t="s">
        <v>879</v>
      </c>
      <c r="AC49" s="239" t="s">
        <v>879</v>
      </c>
      <c r="AD49" s="239" t="s">
        <v>879</v>
      </c>
      <c r="AE49" s="382" t="s">
        <v>82</v>
      </c>
      <c r="AF49" s="378">
        <v>33</v>
      </c>
      <c r="AG49" s="378">
        <v>29.5</v>
      </c>
      <c r="AH49" s="378">
        <v>21</v>
      </c>
      <c r="AI49" s="378">
        <v>10.199999999999999</v>
      </c>
      <c r="AK49" s="379" t="s">
        <v>805</v>
      </c>
      <c r="AL49" s="378">
        <v>9</v>
      </c>
      <c r="AM49" s="378">
        <v>5</v>
      </c>
      <c r="AN49" s="378"/>
      <c r="AO49" s="380" t="s">
        <v>54</v>
      </c>
    </row>
    <row r="50" spans="2:41" x14ac:dyDescent="0.25">
      <c r="B50" s="243" t="s">
        <v>855</v>
      </c>
      <c r="C50" s="243" t="s">
        <v>913</v>
      </c>
      <c r="D50" s="23">
        <v>2014</v>
      </c>
      <c r="E50" s="239">
        <v>75</v>
      </c>
      <c r="F50" s="239">
        <v>6</v>
      </c>
      <c r="M50" s="240" t="s">
        <v>189</v>
      </c>
      <c r="N50" s="239" t="s">
        <v>188</v>
      </c>
      <c r="O50" s="378" t="s">
        <v>722</v>
      </c>
      <c r="P50" s="383" t="s">
        <v>722</v>
      </c>
      <c r="Q50" s="378"/>
      <c r="R50" s="384"/>
      <c r="S50" s="381"/>
      <c r="T50" s="379">
        <v>77</v>
      </c>
      <c r="U50" s="378">
        <v>298</v>
      </c>
      <c r="V50" s="378">
        <v>1320</v>
      </c>
      <c r="W50" s="378">
        <v>750</v>
      </c>
      <c r="X50" s="380" t="s">
        <v>588</v>
      </c>
      <c r="Y50" s="240" t="s">
        <v>33</v>
      </c>
      <c r="Z50" s="239" t="s">
        <v>879</v>
      </c>
      <c r="AA50" s="239" t="s">
        <v>879</v>
      </c>
      <c r="AB50" s="239" t="s">
        <v>879</v>
      </c>
      <c r="AC50" s="239" t="s">
        <v>879</v>
      </c>
      <c r="AD50" s="239" t="s">
        <v>879</v>
      </c>
      <c r="AE50" s="382" t="s">
        <v>82</v>
      </c>
      <c r="AF50" s="378">
        <v>33</v>
      </c>
      <c r="AG50" s="378">
        <v>29.5</v>
      </c>
      <c r="AH50" s="378">
        <v>21</v>
      </c>
      <c r="AI50" s="378">
        <v>10.199999999999999</v>
      </c>
      <c r="AK50" s="379" t="s">
        <v>805</v>
      </c>
      <c r="AL50" s="378">
        <v>9</v>
      </c>
      <c r="AM50" s="378">
        <v>5</v>
      </c>
      <c r="AN50" s="378"/>
      <c r="AO50" s="380" t="s">
        <v>54</v>
      </c>
    </row>
    <row r="51" spans="2:41" x14ac:dyDescent="0.25">
      <c r="B51" s="243" t="s">
        <v>855</v>
      </c>
      <c r="C51" s="243" t="s">
        <v>913</v>
      </c>
      <c r="D51" s="23">
        <v>2015</v>
      </c>
      <c r="E51" s="239">
        <v>75</v>
      </c>
      <c r="F51" s="239">
        <v>6</v>
      </c>
      <c r="M51" s="240" t="s">
        <v>189</v>
      </c>
      <c r="N51" s="239" t="s">
        <v>188</v>
      </c>
      <c r="O51" s="378" t="s">
        <v>722</v>
      </c>
      <c r="P51" s="383" t="s">
        <v>722</v>
      </c>
      <c r="Q51" s="378"/>
      <c r="R51" s="384"/>
      <c r="S51" s="381"/>
      <c r="T51" s="379">
        <v>77</v>
      </c>
      <c r="U51" s="378">
        <v>298</v>
      </c>
      <c r="V51" s="378">
        <v>1320</v>
      </c>
      <c r="W51" s="378">
        <v>750</v>
      </c>
      <c r="X51" s="380" t="s">
        <v>588</v>
      </c>
      <c r="Y51" s="240" t="s">
        <v>33</v>
      </c>
      <c r="Z51" s="239" t="s">
        <v>879</v>
      </c>
      <c r="AA51" s="239" t="s">
        <v>879</v>
      </c>
      <c r="AB51" s="239" t="s">
        <v>879</v>
      </c>
      <c r="AC51" s="239" t="s">
        <v>879</v>
      </c>
      <c r="AD51" s="239" t="s">
        <v>879</v>
      </c>
      <c r="AE51" s="382" t="s">
        <v>82</v>
      </c>
      <c r="AF51" s="378">
        <v>33</v>
      </c>
      <c r="AG51" s="378">
        <v>29.5</v>
      </c>
      <c r="AH51" s="378">
        <v>21</v>
      </c>
      <c r="AI51" s="378">
        <v>10.199999999999999</v>
      </c>
      <c r="AK51" s="379" t="s">
        <v>805</v>
      </c>
      <c r="AL51" s="378">
        <v>9</v>
      </c>
      <c r="AM51" s="378">
        <v>5</v>
      </c>
      <c r="AN51" s="378"/>
      <c r="AO51" s="380" t="s">
        <v>54</v>
      </c>
    </row>
    <row r="52" spans="2:41" x14ac:dyDescent="0.25">
      <c r="B52" s="243" t="s">
        <v>855</v>
      </c>
      <c r="C52" s="68" t="s">
        <v>914</v>
      </c>
      <c r="D52" s="23">
        <v>2012</v>
      </c>
      <c r="E52" s="239">
        <v>75</v>
      </c>
      <c r="F52" s="239">
        <v>6</v>
      </c>
      <c r="M52" s="240" t="s">
        <v>189</v>
      </c>
      <c r="N52" s="239" t="s">
        <v>188</v>
      </c>
      <c r="O52" s="378" t="s">
        <v>722</v>
      </c>
      <c r="P52" s="383" t="s">
        <v>722</v>
      </c>
      <c r="Q52" s="378"/>
      <c r="R52" s="384"/>
      <c r="S52" s="381"/>
      <c r="T52" s="379">
        <v>77</v>
      </c>
      <c r="U52" s="378">
        <v>298</v>
      </c>
      <c r="V52" s="378">
        <v>1320</v>
      </c>
      <c r="W52" s="378">
        <v>750</v>
      </c>
      <c r="X52" s="380" t="s">
        <v>588</v>
      </c>
      <c r="Y52" s="240" t="s">
        <v>33</v>
      </c>
      <c r="Z52" s="239" t="s">
        <v>879</v>
      </c>
      <c r="AA52" s="239" t="s">
        <v>879</v>
      </c>
      <c r="AB52" s="239" t="s">
        <v>879</v>
      </c>
      <c r="AC52" s="239" t="s">
        <v>879</v>
      </c>
      <c r="AD52" s="239" t="s">
        <v>879</v>
      </c>
      <c r="AE52" s="382" t="s">
        <v>82</v>
      </c>
      <c r="AF52" s="378">
        <v>33</v>
      </c>
      <c r="AG52" s="378">
        <v>29.5</v>
      </c>
      <c r="AH52" s="378">
        <v>21</v>
      </c>
      <c r="AI52" s="378">
        <v>10.199999999999999</v>
      </c>
      <c r="AK52" s="379" t="s">
        <v>805</v>
      </c>
      <c r="AL52" s="378">
        <v>9</v>
      </c>
      <c r="AM52" s="378">
        <v>5</v>
      </c>
      <c r="AN52" s="378"/>
      <c r="AO52" s="380" t="s">
        <v>54</v>
      </c>
    </row>
    <row r="53" spans="2:41" ht="15" customHeight="1" x14ac:dyDescent="0.25">
      <c r="B53" s="243" t="s">
        <v>855</v>
      </c>
      <c r="C53" s="243" t="s">
        <v>914</v>
      </c>
      <c r="D53" s="23">
        <v>2013</v>
      </c>
      <c r="E53" s="239">
        <v>75</v>
      </c>
      <c r="F53" s="239">
        <v>6</v>
      </c>
      <c r="M53" s="240" t="s">
        <v>189</v>
      </c>
      <c r="N53" s="239" t="s">
        <v>188</v>
      </c>
      <c r="O53" s="378" t="s">
        <v>722</v>
      </c>
      <c r="P53" s="383" t="s">
        <v>722</v>
      </c>
      <c r="Q53" s="378"/>
      <c r="R53" s="384"/>
      <c r="S53" s="381"/>
      <c r="T53" s="379">
        <v>77</v>
      </c>
      <c r="U53" s="378">
        <v>298</v>
      </c>
      <c r="V53" s="378">
        <v>1320</v>
      </c>
      <c r="W53" s="378">
        <v>750</v>
      </c>
      <c r="X53" s="380" t="s">
        <v>588</v>
      </c>
      <c r="Y53" s="240" t="s">
        <v>33</v>
      </c>
      <c r="Z53" s="239" t="s">
        <v>879</v>
      </c>
      <c r="AA53" s="239" t="s">
        <v>879</v>
      </c>
      <c r="AB53" s="239" t="s">
        <v>879</v>
      </c>
      <c r="AC53" s="239" t="s">
        <v>879</v>
      </c>
      <c r="AD53" s="239" t="s">
        <v>879</v>
      </c>
      <c r="AE53" s="382" t="s">
        <v>82</v>
      </c>
      <c r="AF53" s="378">
        <v>33</v>
      </c>
      <c r="AG53" s="378">
        <v>29.5</v>
      </c>
      <c r="AH53" s="378">
        <v>21</v>
      </c>
      <c r="AI53" s="378">
        <v>10.199999999999999</v>
      </c>
      <c r="AK53" s="379" t="s">
        <v>805</v>
      </c>
      <c r="AL53" s="378">
        <v>9</v>
      </c>
      <c r="AM53" s="378">
        <v>5</v>
      </c>
      <c r="AN53" s="378"/>
      <c r="AO53" s="380" t="s">
        <v>54</v>
      </c>
    </row>
    <row r="54" spans="2:41" x14ac:dyDescent="0.25">
      <c r="B54" s="243" t="s">
        <v>855</v>
      </c>
      <c r="C54" s="243" t="s">
        <v>914</v>
      </c>
      <c r="D54" s="23">
        <v>2014</v>
      </c>
      <c r="E54" s="239">
        <v>75</v>
      </c>
      <c r="F54" s="239">
        <v>6</v>
      </c>
      <c r="M54" s="240" t="s">
        <v>189</v>
      </c>
      <c r="N54" s="239" t="s">
        <v>188</v>
      </c>
      <c r="O54" s="378" t="s">
        <v>722</v>
      </c>
      <c r="P54" s="383" t="s">
        <v>722</v>
      </c>
      <c r="Q54" s="378"/>
      <c r="R54" s="384"/>
      <c r="S54" s="381"/>
      <c r="T54" s="379">
        <v>77</v>
      </c>
      <c r="U54" s="378">
        <v>298</v>
      </c>
      <c r="V54" s="378">
        <v>1320</v>
      </c>
      <c r="W54" s="378">
        <v>750</v>
      </c>
      <c r="X54" s="380" t="s">
        <v>588</v>
      </c>
      <c r="Y54" s="240" t="s">
        <v>33</v>
      </c>
      <c r="Z54" s="239" t="s">
        <v>879</v>
      </c>
      <c r="AA54" s="239" t="s">
        <v>879</v>
      </c>
      <c r="AB54" s="239" t="s">
        <v>879</v>
      </c>
      <c r="AC54" s="239" t="s">
        <v>879</v>
      </c>
      <c r="AD54" s="239" t="s">
        <v>879</v>
      </c>
      <c r="AE54" s="382" t="s">
        <v>82</v>
      </c>
      <c r="AF54" s="378">
        <v>33</v>
      </c>
      <c r="AG54" s="378">
        <v>29.5</v>
      </c>
      <c r="AH54" s="378">
        <v>21</v>
      </c>
      <c r="AI54" s="378">
        <v>10.199999999999999</v>
      </c>
      <c r="AK54" s="379" t="s">
        <v>805</v>
      </c>
      <c r="AL54" s="378">
        <v>9</v>
      </c>
      <c r="AM54" s="378">
        <v>5</v>
      </c>
      <c r="AN54" s="378"/>
      <c r="AO54" s="380" t="s">
        <v>54</v>
      </c>
    </row>
    <row r="55" spans="2:41" x14ac:dyDescent="0.25">
      <c r="B55" s="243" t="s">
        <v>855</v>
      </c>
      <c r="C55" s="243" t="s">
        <v>914</v>
      </c>
      <c r="D55" s="23">
        <v>2015</v>
      </c>
      <c r="E55" s="239">
        <v>75</v>
      </c>
      <c r="F55" s="239">
        <v>6</v>
      </c>
      <c r="M55" s="240" t="s">
        <v>189</v>
      </c>
      <c r="N55" s="239" t="s">
        <v>188</v>
      </c>
      <c r="O55" s="378" t="s">
        <v>722</v>
      </c>
      <c r="P55" s="383" t="s">
        <v>722</v>
      </c>
      <c r="Q55" s="378"/>
      <c r="R55" s="384"/>
      <c r="S55" s="381"/>
      <c r="T55" s="379">
        <v>77</v>
      </c>
      <c r="U55" s="378">
        <v>298</v>
      </c>
      <c r="V55" s="378">
        <v>1320</v>
      </c>
      <c r="W55" s="378">
        <v>750</v>
      </c>
      <c r="X55" s="380" t="s">
        <v>588</v>
      </c>
      <c r="Y55" s="240" t="s">
        <v>33</v>
      </c>
      <c r="Z55" s="239" t="s">
        <v>879</v>
      </c>
      <c r="AA55" s="239" t="s">
        <v>879</v>
      </c>
      <c r="AB55" s="239" t="s">
        <v>879</v>
      </c>
      <c r="AC55" s="239" t="s">
        <v>879</v>
      </c>
      <c r="AD55" s="239" t="s">
        <v>879</v>
      </c>
      <c r="AE55" s="382" t="s">
        <v>82</v>
      </c>
      <c r="AF55" s="378">
        <v>33</v>
      </c>
      <c r="AG55" s="378">
        <v>29.5</v>
      </c>
      <c r="AH55" s="378">
        <v>21</v>
      </c>
      <c r="AI55" s="378">
        <v>10.199999999999999</v>
      </c>
      <c r="AK55" s="379" t="s">
        <v>805</v>
      </c>
      <c r="AL55" s="378">
        <v>9</v>
      </c>
      <c r="AM55" s="378">
        <v>5</v>
      </c>
      <c r="AN55" s="378"/>
      <c r="AO55" s="380" t="s">
        <v>54</v>
      </c>
    </row>
    <row r="56" spans="2:41" x14ac:dyDescent="0.25">
      <c r="R56" s="385" t="s">
        <v>1000</v>
      </c>
    </row>
    <row r="58" spans="2:41" ht="15" customHeight="1" x14ac:dyDescent="0.25"/>
    <row r="69" spans="37:40" x14ac:dyDescent="0.25">
      <c r="AK69" s="25"/>
      <c r="AL69" s="77"/>
      <c r="AM69" s="77"/>
      <c r="AN69" s="78"/>
    </row>
    <row r="70" spans="37:40" x14ac:dyDescent="0.25">
      <c r="AK70" s="25"/>
      <c r="AL70" s="77"/>
      <c r="AM70" s="77"/>
      <c r="AN70" s="78"/>
    </row>
  </sheetData>
  <mergeCells count="7">
    <mergeCell ref="AK1:AO1"/>
    <mergeCell ref="A1:F1"/>
    <mergeCell ref="G1:L1"/>
    <mergeCell ref="M1:S1"/>
    <mergeCell ref="T1:X1"/>
    <mergeCell ref="Y1:AD1"/>
    <mergeCell ref="AE1:AJ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T53"/>
  <sheetViews>
    <sheetView workbookViewId="0">
      <pane xSplit="6" ySplit="2" topLeftCell="AJ3" activePane="bottomRight" state="frozen"/>
      <selection activeCell="I17" sqref="I17"/>
      <selection pane="topRight" activeCell="I17" sqref="I17"/>
      <selection pane="bottomLeft" activeCell="I17" sqref="I17"/>
      <selection pane="bottomRight" activeCell="D11" sqref="D11"/>
    </sheetView>
  </sheetViews>
  <sheetFormatPr defaultRowHeight="15" x14ac:dyDescent="0.25"/>
  <cols>
    <col min="1" max="1" width="10.7109375" style="68" bestFit="1" customWidth="1"/>
    <col min="2" max="2" width="7.42578125" style="68" bestFit="1" customWidth="1"/>
    <col min="3" max="3" width="44.5703125" style="68" customWidth="1"/>
    <col min="4" max="6" width="7.7109375" style="23" customWidth="1"/>
    <col min="7" max="7" width="17" style="24" customWidth="1"/>
    <col min="8" max="8" width="15" style="23" bestFit="1" customWidth="1"/>
    <col min="9" max="9" width="17.140625" style="23" customWidth="1"/>
    <col min="10" max="10" width="15" style="23" bestFit="1" customWidth="1"/>
    <col min="11" max="11" width="16" style="23" bestFit="1" customWidth="1"/>
    <col min="12" max="12" width="12.7109375" style="52" customWidth="1"/>
    <col min="13" max="13" width="12" style="24" customWidth="1"/>
    <col min="14" max="14" width="10.140625" style="23" customWidth="1"/>
    <col min="15" max="15" width="11.7109375" style="23" bestFit="1" customWidth="1"/>
    <col min="16" max="16" width="7.5703125" style="23" bestFit="1" customWidth="1"/>
    <col min="17" max="17" width="8.7109375" style="23" bestFit="1" customWidth="1"/>
    <col min="18" max="18" width="10" style="23" customWidth="1"/>
    <col min="19" max="19" width="12.140625" style="69" bestFit="1" customWidth="1"/>
    <col min="20" max="20" width="12.7109375" style="24" customWidth="1"/>
    <col min="21" max="23" width="12.7109375" style="23" customWidth="1"/>
    <col min="24" max="24" width="12.42578125" style="11" bestFit="1" customWidth="1"/>
    <col min="25" max="28" width="12.42578125" style="12" customWidth="1"/>
    <col min="29" max="29" width="12.42578125" style="13" customWidth="1"/>
    <col min="30" max="30" width="9.7109375" style="24" bestFit="1" customWidth="1"/>
    <col min="31" max="31" width="16.7109375" style="23" bestFit="1" customWidth="1"/>
    <col min="32" max="34" width="13.140625" style="23" customWidth="1"/>
    <col min="35" max="35" width="13.140625" style="52" customWidth="1"/>
    <col min="36" max="36" width="13.140625" style="70" bestFit="1" customWidth="1"/>
    <col min="37" max="40" width="12.140625" style="23" customWidth="1"/>
    <col min="41" max="41" width="12.140625" style="52" customWidth="1"/>
    <col min="42" max="42" width="12.42578125" style="24" customWidth="1"/>
    <col min="43" max="44" width="12.42578125" style="23" customWidth="1"/>
    <col min="45" max="45" width="13.28515625" style="23" customWidth="1"/>
    <col min="46" max="46" width="12.42578125" style="52" customWidth="1"/>
    <col min="47" max="16384" width="9.140625" style="68"/>
  </cols>
  <sheetData>
    <row r="1" spans="1:46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143"/>
      <c r="Y1" s="114"/>
      <c r="Z1" s="114"/>
      <c r="AA1" s="114"/>
      <c r="AB1" s="114"/>
      <c r="AC1" s="145"/>
      <c r="AD1" s="448" t="s">
        <v>16</v>
      </c>
      <c r="AE1" s="449"/>
      <c r="AF1" s="449"/>
      <c r="AG1" s="449"/>
      <c r="AH1" s="449"/>
      <c r="AI1" s="450"/>
      <c r="AJ1" s="448" t="s">
        <v>18</v>
      </c>
      <c r="AK1" s="449"/>
      <c r="AL1" s="449"/>
      <c r="AM1" s="449"/>
      <c r="AN1" s="449"/>
      <c r="AO1" s="450"/>
      <c r="AP1" s="448" t="s">
        <v>23</v>
      </c>
      <c r="AQ1" s="449"/>
      <c r="AR1" s="449"/>
      <c r="AS1" s="449"/>
      <c r="AT1" s="450"/>
    </row>
    <row r="2" spans="1:46" s="79" customFormat="1" ht="30" customHeight="1" thickBot="1" x14ac:dyDescent="0.3">
      <c r="A2" s="79" t="s">
        <v>0</v>
      </c>
      <c r="B2" s="79" t="s">
        <v>1</v>
      </c>
      <c r="C2" s="79" t="s">
        <v>2</v>
      </c>
      <c r="D2" s="58" t="s">
        <v>3</v>
      </c>
      <c r="E2" s="58" t="s">
        <v>32</v>
      </c>
      <c r="F2" s="58" t="s">
        <v>4</v>
      </c>
      <c r="G2" s="57" t="s">
        <v>25</v>
      </c>
      <c r="H2" s="58" t="s">
        <v>5</v>
      </c>
      <c r="I2" s="58" t="s">
        <v>35</v>
      </c>
      <c r="J2" s="58" t="s">
        <v>6</v>
      </c>
      <c r="K2" s="58" t="s">
        <v>55</v>
      </c>
      <c r="L2" s="59" t="s">
        <v>24</v>
      </c>
      <c r="M2" s="57" t="s">
        <v>126</v>
      </c>
      <c r="N2" s="58" t="s">
        <v>127</v>
      </c>
      <c r="O2" s="58" t="s">
        <v>8</v>
      </c>
      <c r="P2" s="58" t="s">
        <v>9</v>
      </c>
      <c r="Q2" s="58" t="s">
        <v>10</v>
      </c>
      <c r="R2" s="58" t="s">
        <v>59</v>
      </c>
      <c r="S2" s="60" t="s">
        <v>11</v>
      </c>
      <c r="T2" s="57" t="s">
        <v>38</v>
      </c>
      <c r="U2" s="58" t="s">
        <v>39</v>
      </c>
      <c r="V2" s="58" t="s">
        <v>40</v>
      </c>
      <c r="W2" s="58" t="s">
        <v>41</v>
      </c>
      <c r="X2" s="144" t="s">
        <v>382</v>
      </c>
      <c r="Y2" s="114" t="s">
        <v>381</v>
      </c>
      <c r="Z2" s="114" t="s">
        <v>385</v>
      </c>
      <c r="AA2" s="114" t="s">
        <v>386</v>
      </c>
      <c r="AB2" s="114" t="s">
        <v>383</v>
      </c>
      <c r="AC2" s="145" t="s">
        <v>384</v>
      </c>
      <c r="AD2" s="57" t="s">
        <v>14</v>
      </c>
      <c r="AE2" s="58" t="s">
        <v>15</v>
      </c>
      <c r="AF2" s="58" t="s">
        <v>50</v>
      </c>
      <c r="AG2" s="58" t="s">
        <v>51</v>
      </c>
      <c r="AH2" s="58" t="s">
        <v>52</v>
      </c>
      <c r="AI2" s="59" t="s">
        <v>53</v>
      </c>
      <c r="AJ2" s="61" t="s">
        <v>17</v>
      </c>
      <c r="AK2" s="58" t="s">
        <v>45</v>
      </c>
      <c r="AL2" s="58" t="s">
        <v>46</v>
      </c>
      <c r="AM2" s="58" t="s">
        <v>49</v>
      </c>
      <c r="AN2" s="58" t="s">
        <v>48</v>
      </c>
      <c r="AO2" s="59" t="s">
        <v>47</v>
      </c>
      <c r="AP2" s="57" t="s">
        <v>19</v>
      </c>
      <c r="AQ2" s="58" t="s">
        <v>20</v>
      </c>
      <c r="AR2" s="58" t="s">
        <v>21</v>
      </c>
      <c r="AS2" s="58" t="s">
        <v>137</v>
      </c>
      <c r="AT2" s="59" t="s">
        <v>22</v>
      </c>
    </row>
    <row r="3" spans="1:46" ht="15" customHeight="1" x14ac:dyDescent="0.25">
      <c r="A3" s="158" t="s">
        <v>194</v>
      </c>
      <c r="B3" s="159" t="s">
        <v>195</v>
      </c>
      <c r="C3" s="159" t="s">
        <v>196</v>
      </c>
      <c r="D3" s="160">
        <v>2006</v>
      </c>
      <c r="E3" s="160" t="s">
        <v>197</v>
      </c>
      <c r="F3" s="161">
        <v>6</v>
      </c>
      <c r="G3" s="168" t="s">
        <v>44</v>
      </c>
      <c r="H3" s="160" t="s">
        <v>198</v>
      </c>
      <c r="I3" s="160" t="s">
        <v>37</v>
      </c>
      <c r="J3" s="169"/>
      <c r="K3" s="169"/>
      <c r="L3" s="170"/>
      <c r="M3" s="168" t="s">
        <v>189</v>
      </c>
      <c r="N3" s="160" t="s">
        <v>188</v>
      </c>
      <c r="O3" s="169"/>
      <c r="P3" s="169"/>
      <c r="Q3" s="169"/>
      <c r="R3" s="169"/>
      <c r="S3" s="173"/>
      <c r="T3" s="168">
        <v>75</v>
      </c>
      <c r="U3" s="160">
        <v>302</v>
      </c>
      <c r="V3" s="160">
        <v>1290</v>
      </c>
      <c r="W3" s="161">
        <v>540</v>
      </c>
      <c r="X3" s="131" t="s">
        <v>42</v>
      </c>
      <c r="Y3" s="132">
        <v>4</v>
      </c>
      <c r="Z3" s="132" t="s">
        <v>390</v>
      </c>
      <c r="AA3" s="132">
        <v>4</v>
      </c>
      <c r="AB3" s="132" t="s">
        <v>387</v>
      </c>
      <c r="AC3" s="133">
        <v>1</v>
      </c>
      <c r="AD3" s="168" t="s">
        <v>33</v>
      </c>
      <c r="AE3" s="160" t="s">
        <v>37</v>
      </c>
      <c r="AF3" s="160" t="s">
        <v>37</v>
      </c>
      <c r="AG3" s="160" t="s">
        <v>37</v>
      </c>
      <c r="AH3" s="160" t="s">
        <v>37</v>
      </c>
      <c r="AI3" s="161" t="s">
        <v>37</v>
      </c>
      <c r="AJ3" s="158" t="s">
        <v>82</v>
      </c>
      <c r="AK3" s="160">
        <v>325</v>
      </c>
      <c r="AL3" s="160">
        <v>265</v>
      </c>
      <c r="AM3" s="160">
        <v>185</v>
      </c>
      <c r="AN3" s="160">
        <v>9.5</v>
      </c>
      <c r="AO3" s="161">
        <v>1750</v>
      </c>
      <c r="AP3" s="176"/>
      <c r="AQ3" s="169"/>
      <c r="AR3" s="169"/>
      <c r="AS3" s="169"/>
      <c r="AT3" s="170"/>
    </row>
    <row r="4" spans="1:46" ht="15" customHeight="1" x14ac:dyDescent="0.25">
      <c r="A4" s="162" t="s">
        <v>199</v>
      </c>
      <c r="B4" s="68" t="s">
        <v>195</v>
      </c>
      <c r="C4" s="68" t="s">
        <v>196</v>
      </c>
      <c r="D4" s="23">
        <v>2008</v>
      </c>
      <c r="E4" s="23" t="s">
        <v>197</v>
      </c>
      <c r="F4" s="163">
        <v>6</v>
      </c>
      <c r="G4" s="171" t="s">
        <v>44</v>
      </c>
      <c r="H4" s="23" t="s">
        <v>201</v>
      </c>
      <c r="I4" s="23" t="s">
        <v>37</v>
      </c>
      <c r="J4" s="15"/>
      <c r="K4" s="15"/>
      <c r="L4" s="153"/>
      <c r="M4" s="171" t="s">
        <v>189</v>
      </c>
      <c r="N4" s="23" t="s">
        <v>188</v>
      </c>
      <c r="O4" s="15"/>
      <c r="P4" s="15"/>
      <c r="Q4" s="15"/>
      <c r="R4" s="15"/>
      <c r="S4" s="174"/>
      <c r="T4" s="171">
        <v>75</v>
      </c>
      <c r="U4" s="23">
        <v>302</v>
      </c>
      <c r="V4" s="23">
        <v>1290</v>
      </c>
      <c r="W4" s="163">
        <v>540</v>
      </c>
      <c r="X4" s="134" t="s">
        <v>42</v>
      </c>
      <c r="Y4" s="12">
        <v>4</v>
      </c>
      <c r="Z4" s="12" t="s">
        <v>390</v>
      </c>
      <c r="AA4" s="12">
        <v>4</v>
      </c>
      <c r="AB4" s="12" t="s">
        <v>387</v>
      </c>
      <c r="AC4" s="135">
        <v>1</v>
      </c>
      <c r="AD4" s="171" t="s">
        <v>33</v>
      </c>
      <c r="AE4" s="23" t="s">
        <v>37</v>
      </c>
      <c r="AF4" s="23" t="s">
        <v>37</v>
      </c>
      <c r="AG4" s="23" t="s">
        <v>37</v>
      </c>
      <c r="AH4" s="23" t="s">
        <v>37</v>
      </c>
      <c r="AI4" s="163" t="s">
        <v>37</v>
      </c>
      <c r="AJ4" s="162" t="s">
        <v>82</v>
      </c>
      <c r="AK4" s="23">
        <v>325</v>
      </c>
      <c r="AL4" s="23">
        <v>265</v>
      </c>
      <c r="AM4" s="23">
        <v>185</v>
      </c>
      <c r="AN4" s="23">
        <v>9.5</v>
      </c>
      <c r="AO4" s="163">
        <v>1750</v>
      </c>
      <c r="AP4" s="152"/>
      <c r="AQ4" s="15"/>
      <c r="AR4" s="15"/>
      <c r="AS4" s="15"/>
      <c r="AT4" s="153"/>
    </row>
    <row r="5" spans="1:46" ht="15" customHeight="1" x14ac:dyDescent="0.25">
      <c r="A5" s="162" t="s">
        <v>200</v>
      </c>
      <c r="B5" s="68" t="s">
        <v>195</v>
      </c>
      <c r="C5" s="68" t="s">
        <v>196</v>
      </c>
      <c r="D5" s="23">
        <v>2009</v>
      </c>
      <c r="E5" s="23" t="s">
        <v>197</v>
      </c>
      <c r="F5" s="163">
        <v>6</v>
      </c>
      <c r="G5" s="171" t="s">
        <v>44</v>
      </c>
      <c r="H5" s="23" t="s">
        <v>202</v>
      </c>
      <c r="I5" s="23" t="s">
        <v>37</v>
      </c>
      <c r="J5" s="15"/>
      <c r="K5" s="15"/>
      <c r="L5" s="153"/>
      <c r="M5" s="171" t="s">
        <v>189</v>
      </c>
      <c r="N5" s="23" t="s">
        <v>188</v>
      </c>
      <c r="O5" s="15"/>
      <c r="P5" s="15"/>
      <c r="Q5" s="15"/>
      <c r="R5" s="15"/>
      <c r="S5" s="174"/>
      <c r="T5" s="171">
        <v>75</v>
      </c>
      <c r="U5" s="23">
        <v>302</v>
      </c>
      <c r="V5" s="23">
        <v>1290</v>
      </c>
      <c r="W5" s="163">
        <v>540</v>
      </c>
      <c r="X5" s="134" t="s">
        <v>42</v>
      </c>
      <c r="Y5" s="12">
        <v>4</v>
      </c>
      <c r="Z5" s="12" t="s">
        <v>390</v>
      </c>
      <c r="AA5" s="12">
        <v>4</v>
      </c>
      <c r="AB5" s="12" t="s">
        <v>387</v>
      </c>
      <c r="AC5" s="135">
        <v>1</v>
      </c>
      <c r="AD5" s="171" t="s">
        <v>33</v>
      </c>
      <c r="AE5" s="23" t="s">
        <v>37</v>
      </c>
      <c r="AF5" s="23" t="s">
        <v>37</v>
      </c>
      <c r="AG5" s="23" t="s">
        <v>37</v>
      </c>
      <c r="AH5" s="23" t="s">
        <v>37</v>
      </c>
      <c r="AI5" s="163" t="s">
        <v>37</v>
      </c>
      <c r="AJ5" s="162" t="s">
        <v>82</v>
      </c>
      <c r="AK5" s="23">
        <v>325</v>
      </c>
      <c r="AL5" s="23">
        <v>265</v>
      </c>
      <c r="AM5" s="23">
        <v>185</v>
      </c>
      <c r="AN5" s="23">
        <v>9.5</v>
      </c>
      <c r="AO5" s="163">
        <v>1750</v>
      </c>
      <c r="AP5" s="152"/>
      <c r="AQ5" s="15"/>
      <c r="AR5" s="15"/>
      <c r="AS5" s="15"/>
      <c r="AT5" s="153"/>
    </row>
    <row r="6" spans="1:46" ht="15" customHeight="1" thickBot="1" x14ac:dyDescent="0.3">
      <c r="A6" s="164" t="s">
        <v>203</v>
      </c>
      <c r="B6" s="165" t="s">
        <v>195</v>
      </c>
      <c r="C6" s="165" t="s">
        <v>196</v>
      </c>
      <c r="D6" s="166">
        <v>2010</v>
      </c>
      <c r="E6" s="166" t="s">
        <v>197</v>
      </c>
      <c r="F6" s="167">
        <v>6</v>
      </c>
      <c r="G6" s="172" t="s">
        <v>44</v>
      </c>
      <c r="H6" s="166" t="s">
        <v>372</v>
      </c>
      <c r="I6" s="166" t="s">
        <v>37</v>
      </c>
      <c r="J6" s="147"/>
      <c r="K6" s="147"/>
      <c r="L6" s="148"/>
      <c r="M6" s="172" t="s">
        <v>189</v>
      </c>
      <c r="N6" s="166" t="s">
        <v>188</v>
      </c>
      <c r="O6" s="147"/>
      <c r="P6" s="147"/>
      <c r="Q6" s="147"/>
      <c r="R6" s="147"/>
      <c r="S6" s="175"/>
      <c r="T6" s="172">
        <v>75</v>
      </c>
      <c r="U6" s="166">
        <v>302</v>
      </c>
      <c r="V6" s="166">
        <v>1290</v>
      </c>
      <c r="W6" s="167">
        <v>540</v>
      </c>
      <c r="X6" s="136" t="s">
        <v>42</v>
      </c>
      <c r="Y6" s="137">
        <v>4</v>
      </c>
      <c r="Z6" s="137" t="s">
        <v>390</v>
      </c>
      <c r="AA6" s="137">
        <v>4</v>
      </c>
      <c r="AB6" s="137" t="s">
        <v>387</v>
      </c>
      <c r="AC6" s="138">
        <v>1</v>
      </c>
      <c r="AD6" s="172" t="s">
        <v>33</v>
      </c>
      <c r="AE6" s="166" t="s">
        <v>37</v>
      </c>
      <c r="AF6" s="166" t="s">
        <v>37</v>
      </c>
      <c r="AG6" s="166" t="s">
        <v>37</v>
      </c>
      <c r="AH6" s="166" t="s">
        <v>37</v>
      </c>
      <c r="AI6" s="167" t="s">
        <v>37</v>
      </c>
      <c r="AJ6" s="164" t="s">
        <v>82</v>
      </c>
      <c r="AK6" s="166">
        <v>325</v>
      </c>
      <c r="AL6" s="166">
        <v>265</v>
      </c>
      <c r="AM6" s="166">
        <v>185</v>
      </c>
      <c r="AN6" s="166">
        <v>9.5</v>
      </c>
      <c r="AO6" s="167">
        <v>1750</v>
      </c>
      <c r="AP6" s="146"/>
      <c r="AQ6" s="147"/>
      <c r="AR6" s="147"/>
      <c r="AS6" s="147"/>
      <c r="AT6" s="148"/>
    </row>
    <row r="7" spans="1:46" ht="15.75" thickBot="1" x14ac:dyDescent="0.3">
      <c r="X7" s="134"/>
      <c r="AC7" s="135"/>
    </row>
    <row r="8" spans="1:46" ht="15" customHeight="1" x14ac:dyDescent="0.25">
      <c r="A8" s="158" t="s">
        <v>207</v>
      </c>
      <c r="B8" s="159" t="s">
        <v>195</v>
      </c>
      <c r="C8" s="159" t="s">
        <v>196</v>
      </c>
      <c r="D8" s="160">
        <v>2007</v>
      </c>
      <c r="E8" s="160" t="s">
        <v>208</v>
      </c>
      <c r="F8" s="161">
        <v>12</v>
      </c>
      <c r="G8" s="168" t="s">
        <v>44</v>
      </c>
      <c r="H8" s="169"/>
      <c r="I8" s="160" t="s">
        <v>37</v>
      </c>
      <c r="J8" s="169"/>
      <c r="K8" s="169"/>
      <c r="L8" s="170"/>
      <c r="M8" s="168" t="s">
        <v>189</v>
      </c>
      <c r="N8" s="160" t="s">
        <v>188</v>
      </c>
      <c r="O8" s="169"/>
      <c r="P8" s="169"/>
      <c r="Q8" s="169"/>
      <c r="R8" s="169"/>
      <c r="S8" s="173"/>
      <c r="T8" s="176"/>
      <c r="U8" s="169"/>
      <c r="V8" s="169"/>
      <c r="W8" s="170"/>
      <c r="X8" s="131" t="s">
        <v>42</v>
      </c>
      <c r="Y8" s="132">
        <v>4</v>
      </c>
      <c r="Z8" s="132" t="s">
        <v>390</v>
      </c>
      <c r="AA8" s="132">
        <v>4</v>
      </c>
      <c r="AB8" s="132" t="s">
        <v>387</v>
      </c>
      <c r="AC8" s="132">
        <v>1</v>
      </c>
      <c r="AD8" s="168" t="s">
        <v>33</v>
      </c>
      <c r="AE8" s="160" t="s">
        <v>37</v>
      </c>
      <c r="AF8" s="160" t="s">
        <v>37</v>
      </c>
      <c r="AG8" s="160" t="s">
        <v>37</v>
      </c>
      <c r="AH8" s="160" t="s">
        <v>37</v>
      </c>
      <c r="AI8" s="161" t="s">
        <v>37</v>
      </c>
      <c r="AJ8" s="158" t="s">
        <v>82</v>
      </c>
      <c r="AK8" s="169"/>
      <c r="AL8" s="169"/>
      <c r="AM8" s="169"/>
      <c r="AN8" s="169"/>
      <c r="AO8" s="170"/>
      <c r="AP8" s="176"/>
      <c r="AQ8" s="169"/>
      <c r="AR8" s="169"/>
      <c r="AS8" s="169"/>
      <c r="AT8" s="170"/>
    </row>
    <row r="9" spans="1:46" ht="15" customHeight="1" thickBot="1" x14ac:dyDescent="0.3">
      <c r="A9" s="164" t="s">
        <v>211</v>
      </c>
      <c r="B9" s="165" t="s">
        <v>195</v>
      </c>
      <c r="C9" s="165" t="s">
        <v>196</v>
      </c>
      <c r="D9" s="166">
        <v>2010</v>
      </c>
      <c r="E9" s="166" t="s">
        <v>208</v>
      </c>
      <c r="F9" s="167">
        <v>12</v>
      </c>
      <c r="G9" s="172" t="s">
        <v>44</v>
      </c>
      <c r="H9" s="147"/>
      <c r="I9" s="166" t="s">
        <v>37</v>
      </c>
      <c r="J9" s="147"/>
      <c r="K9" s="147"/>
      <c r="L9" s="148"/>
      <c r="M9" s="172" t="s">
        <v>189</v>
      </c>
      <c r="N9" s="166" t="s">
        <v>188</v>
      </c>
      <c r="O9" s="147"/>
      <c r="P9" s="147"/>
      <c r="Q9" s="147"/>
      <c r="R9" s="147"/>
      <c r="S9" s="175"/>
      <c r="T9" s="146"/>
      <c r="U9" s="147"/>
      <c r="V9" s="147"/>
      <c r="W9" s="148"/>
      <c r="X9" s="136" t="s">
        <v>42</v>
      </c>
      <c r="Y9" s="137">
        <v>4</v>
      </c>
      <c r="Z9" s="137" t="s">
        <v>390</v>
      </c>
      <c r="AA9" s="137">
        <v>4</v>
      </c>
      <c r="AB9" s="137" t="s">
        <v>387</v>
      </c>
      <c r="AC9" s="137">
        <v>1</v>
      </c>
      <c r="AD9" s="172" t="s">
        <v>33</v>
      </c>
      <c r="AE9" s="166" t="s">
        <v>37</v>
      </c>
      <c r="AF9" s="166" t="s">
        <v>37</v>
      </c>
      <c r="AG9" s="166" t="s">
        <v>37</v>
      </c>
      <c r="AH9" s="166" t="s">
        <v>37</v>
      </c>
      <c r="AI9" s="167" t="s">
        <v>37</v>
      </c>
      <c r="AJ9" s="164" t="s">
        <v>82</v>
      </c>
      <c r="AK9" s="147"/>
      <c r="AL9" s="147"/>
      <c r="AM9" s="147"/>
      <c r="AN9" s="147"/>
      <c r="AO9" s="148"/>
      <c r="AP9" s="146"/>
      <c r="AQ9" s="147"/>
      <c r="AR9" s="147"/>
      <c r="AS9" s="147"/>
      <c r="AT9" s="148"/>
    </row>
    <row r="10" spans="1:46" ht="15.75" thickBot="1" x14ac:dyDescent="0.3">
      <c r="X10" s="134"/>
      <c r="AC10" s="135"/>
    </row>
    <row r="11" spans="1:46" ht="15" customHeight="1" x14ac:dyDescent="0.25">
      <c r="A11" s="158" t="s">
        <v>204</v>
      </c>
      <c r="B11" s="159" t="s">
        <v>195</v>
      </c>
      <c r="C11" s="159" t="s">
        <v>205</v>
      </c>
      <c r="D11" s="160">
        <v>2008</v>
      </c>
      <c r="E11" s="160" t="s">
        <v>206</v>
      </c>
      <c r="F11" s="161">
        <v>3</v>
      </c>
      <c r="G11" s="168" t="s">
        <v>44</v>
      </c>
      <c r="H11" s="169"/>
      <c r="I11" s="160" t="s">
        <v>37</v>
      </c>
      <c r="J11" s="169"/>
      <c r="K11" s="169"/>
      <c r="L11" s="170"/>
      <c r="M11" s="168" t="s">
        <v>189</v>
      </c>
      <c r="N11" s="160" t="s">
        <v>188</v>
      </c>
      <c r="O11" s="169"/>
      <c r="P11" s="169"/>
      <c r="Q11" s="169"/>
      <c r="R11" s="169"/>
      <c r="S11" s="173"/>
      <c r="T11" s="176"/>
      <c r="U11" s="169"/>
      <c r="V11" s="169"/>
      <c r="W11" s="170"/>
      <c r="X11" s="131" t="s">
        <v>42</v>
      </c>
      <c r="Y11" s="132">
        <v>4</v>
      </c>
      <c r="Z11" s="132" t="s">
        <v>390</v>
      </c>
      <c r="AA11" s="132">
        <v>4</v>
      </c>
      <c r="AB11" s="132" t="s">
        <v>387</v>
      </c>
      <c r="AC11" s="133">
        <v>1.5</v>
      </c>
      <c r="AD11" s="168" t="s">
        <v>33</v>
      </c>
      <c r="AE11" s="160" t="s">
        <v>37</v>
      </c>
      <c r="AF11" s="160" t="s">
        <v>37</v>
      </c>
      <c r="AG11" s="160" t="s">
        <v>37</v>
      </c>
      <c r="AH11" s="160" t="s">
        <v>37</v>
      </c>
      <c r="AI11" s="161" t="s">
        <v>37</v>
      </c>
      <c r="AJ11" s="158" t="s">
        <v>82</v>
      </c>
      <c r="AK11" s="169"/>
      <c r="AL11" s="169"/>
      <c r="AM11" s="169"/>
      <c r="AN11" s="169"/>
      <c r="AO11" s="170"/>
      <c r="AP11" s="176"/>
      <c r="AQ11" s="169"/>
      <c r="AR11" s="169"/>
      <c r="AS11" s="169"/>
      <c r="AT11" s="170"/>
    </row>
    <row r="12" spans="1:46" ht="15" customHeight="1" x14ac:dyDescent="0.25">
      <c r="A12" s="162" t="s">
        <v>209</v>
      </c>
      <c r="B12" s="68" t="s">
        <v>195</v>
      </c>
      <c r="C12" s="68" t="s">
        <v>205</v>
      </c>
      <c r="D12" s="23">
        <v>2009</v>
      </c>
      <c r="E12" s="23" t="s">
        <v>206</v>
      </c>
      <c r="F12" s="163">
        <v>3</v>
      </c>
      <c r="G12" s="171" t="s">
        <v>44</v>
      </c>
      <c r="H12" s="15"/>
      <c r="I12" s="23" t="s">
        <v>37</v>
      </c>
      <c r="J12" s="15"/>
      <c r="K12" s="15"/>
      <c r="L12" s="153"/>
      <c r="M12" s="171" t="s">
        <v>189</v>
      </c>
      <c r="N12" s="23" t="s">
        <v>188</v>
      </c>
      <c r="O12" s="15"/>
      <c r="P12" s="15"/>
      <c r="Q12" s="15"/>
      <c r="R12" s="15"/>
      <c r="S12" s="174"/>
      <c r="T12" s="152"/>
      <c r="U12" s="15"/>
      <c r="V12" s="15"/>
      <c r="W12" s="153"/>
      <c r="X12" s="134" t="s">
        <v>42</v>
      </c>
      <c r="Y12" s="12">
        <v>4</v>
      </c>
      <c r="Z12" s="12" t="s">
        <v>390</v>
      </c>
      <c r="AA12" s="12">
        <v>4</v>
      </c>
      <c r="AB12" s="12" t="s">
        <v>387</v>
      </c>
      <c r="AC12" s="135">
        <v>1.5</v>
      </c>
      <c r="AD12" s="171" t="s">
        <v>33</v>
      </c>
      <c r="AE12" s="23" t="s">
        <v>37</v>
      </c>
      <c r="AF12" s="23" t="s">
        <v>37</v>
      </c>
      <c r="AG12" s="23" t="s">
        <v>37</v>
      </c>
      <c r="AH12" s="23" t="s">
        <v>37</v>
      </c>
      <c r="AI12" s="163" t="s">
        <v>37</v>
      </c>
      <c r="AJ12" s="162" t="s">
        <v>82</v>
      </c>
      <c r="AK12" s="15"/>
      <c r="AL12" s="15"/>
      <c r="AM12" s="15"/>
      <c r="AN12" s="15"/>
      <c r="AO12" s="153"/>
      <c r="AP12" s="152"/>
      <c r="AQ12" s="15"/>
      <c r="AR12" s="15"/>
      <c r="AS12" s="15"/>
      <c r="AT12" s="153"/>
    </row>
    <row r="13" spans="1:46" ht="15" customHeight="1" thickBot="1" x14ac:dyDescent="0.3">
      <c r="A13" s="164" t="s">
        <v>210</v>
      </c>
      <c r="B13" s="165" t="s">
        <v>195</v>
      </c>
      <c r="C13" s="165" t="s">
        <v>205</v>
      </c>
      <c r="D13" s="166">
        <v>2010</v>
      </c>
      <c r="E13" s="166" t="s">
        <v>206</v>
      </c>
      <c r="F13" s="167">
        <v>3</v>
      </c>
      <c r="G13" s="172" t="s">
        <v>44</v>
      </c>
      <c r="H13" s="147"/>
      <c r="I13" s="166" t="s">
        <v>37</v>
      </c>
      <c r="J13" s="147"/>
      <c r="K13" s="147"/>
      <c r="L13" s="148"/>
      <c r="M13" s="172" t="s">
        <v>189</v>
      </c>
      <c r="N13" s="166" t="s">
        <v>188</v>
      </c>
      <c r="O13" s="147"/>
      <c r="P13" s="147"/>
      <c r="Q13" s="147"/>
      <c r="R13" s="147"/>
      <c r="S13" s="175"/>
      <c r="T13" s="146"/>
      <c r="U13" s="147"/>
      <c r="V13" s="147"/>
      <c r="W13" s="148"/>
      <c r="X13" s="136" t="s">
        <v>42</v>
      </c>
      <c r="Y13" s="137">
        <v>4</v>
      </c>
      <c r="Z13" s="137" t="s">
        <v>390</v>
      </c>
      <c r="AA13" s="137">
        <v>4</v>
      </c>
      <c r="AB13" s="137" t="s">
        <v>387</v>
      </c>
      <c r="AC13" s="138">
        <v>1.5</v>
      </c>
      <c r="AD13" s="172" t="s">
        <v>33</v>
      </c>
      <c r="AE13" s="166" t="s">
        <v>37</v>
      </c>
      <c r="AF13" s="166" t="s">
        <v>37</v>
      </c>
      <c r="AG13" s="166" t="s">
        <v>37</v>
      </c>
      <c r="AH13" s="166" t="s">
        <v>37</v>
      </c>
      <c r="AI13" s="167" t="s">
        <v>37</v>
      </c>
      <c r="AJ13" s="164" t="s">
        <v>82</v>
      </c>
      <c r="AK13" s="147"/>
      <c r="AL13" s="147"/>
      <c r="AM13" s="147"/>
      <c r="AN13" s="147"/>
      <c r="AO13" s="148"/>
      <c r="AP13" s="146"/>
      <c r="AQ13" s="147"/>
      <c r="AR13" s="147"/>
      <c r="AS13" s="147"/>
      <c r="AT13" s="148"/>
    </row>
    <row r="14" spans="1:46" x14ac:dyDescent="0.25">
      <c r="X14" s="134"/>
      <c r="AC14" s="135"/>
    </row>
    <row r="15" spans="1:46" x14ac:dyDescent="0.25">
      <c r="X15" s="134"/>
      <c r="AC15" s="135"/>
    </row>
    <row r="16" spans="1:46" x14ac:dyDescent="0.25">
      <c r="X16" s="134"/>
      <c r="AC16" s="135"/>
    </row>
    <row r="17" spans="24:29" x14ac:dyDescent="0.25">
      <c r="X17" s="134"/>
      <c r="AC17" s="135"/>
    </row>
    <row r="18" spans="24:29" x14ac:dyDescent="0.25">
      <c r="X18" s="134"/>
      <c r="AC18" s="135"/>
    </row>
    <row r="19" spans="24:29" x14ac:dyDescent="0.25">
      <c r="X19" s="134"/>
      <c r="AC19" s="135"/>
    </row>
    <row r="20" spans="24:29" x14ac:dyDescent="0.25">
      <c r="X20" s="134"/>
      <c r="AC20" s="135"/>
    </row>
    <row r="21" spans="24:29" x14ac:dyDescent="0.25">
      <c r="X21" s="134"/>
      <c r="AC21" s="135"/>
    </row>
    <row r="22" spans="24:29" x14ac:dyDescent="0.25">
      <c r="X22" s="134"/>
      <c r="AC22" s="135"/>
    </row>
    <row r="23" spans="24:29" x14ac:dyDescent="0.25">
      <c r="X23" s="134"/>
      <c r="AC23" s="135"/>
    </row>
    <row r="24" spans="24:29" x14ac:dyDescent="0.25">
      <c r="X24" s="134"/>
      <c r="AC24" s="135"/>
    </row>
    <row r="25" spans="24:29" x14ac:dyDescent="0.25">
      <c r="X25" s="134"/>
      <c r="AC25" s="135"/>
    </row>
    <row r="26" spans="24:29" ht="15" customHeight="1" x14ac:dyDescent="0.25">
      <c r="X26" s="134"/>
      <c r="AC26" s="135"/>
    </row>
    <row r="27" spans="24:29" x14ac:dyDescent="0.25">
      <c r="X27" s="134"/>
      <c r="AC27" s="135"/>
    </row>
    <row r="28" spans="24:29" x14ac:dyDescent="0.25">
      <c r="X28" s="134"/>
      <c r="AC28" s="135"/>
    </row>
    <row r="29" spans="24:29" x14ac:dyDescent="0.25">
      <c r="X29" s="134"/>
      <c r="AC29" s="135"/>
    </row>
    <row r="30" spans="24:29" ht="15" customHeight="1" x14ac:dyDescent="0.25">
      <c r="X30" s="134"/>
      <c r="AC30" s="135"/>
    </row>
    <row r="31" spans="24:29" x14ac:dyDescent="0.25">
      <c r="X31" s="134"/>
      <c r="AC31" s="135"/>
    </row>
    <row r="32" spans="24:29" x14ac:dyDescent="0.25">
      <c r="X32" s="134"/>
      <c r="AC32" s="135"/>
    </row>
    <row r="33" spans="24:29" x14ac:dyDescent="0.25">
      <c r="X33" s="134"/>
      <c r="AC33" s="135"/>
    </row>
    <row r="34" spans="24:29" x14ac:dyDescent="0.25">
      <c r="X34" s="134"/>
      <c r="AC34" s="135"/>
    </row>
    <row r="35" spans="24:29" x14ac:dyDescent="0.25">
      <c r="X35" s="134"/>
      <c r="AC35" s="135"/>
    </row>
    <row r="36" spans="24:29" ht="15" customHeight="1" x14ac:dyDescent="0.25">
      <c r="X36" s="134"/>
      <c r="AC36" s="135"/>
    </row>
    <row r="37" spans="24:29" x14ac:dyDescent="0.25">
      <c r="X37" s="134"/>
      <c r="AC37" s="135"/>
    </row>
    <row r="38" spans="24:29" x14ac:dyDescent="0.25">
      <c r="X38" s="134"/>
      <c r="AC38" s="135"/>
    </row>
    <row r="39" spans="24:29" x14ac:dyDescent="0.25">
      <c r="X39" s="134"/>
      <c r="AC39" s="135"/>
    </row>
    <row r="40" spans="24:29" x14ac:dyDescent="0.25">
      <c r="X40" s="134"/>
      <c r="AC40" s="135"/>
    </row>
    <row r="41" spans="24:29" ht="15" customHeight="1" x14ac:dyDescent="0.25">
      <c r="X41" s="134"/>
      <c r="AC41" s="135"/>
    </row>
    <row r="42" spans="24:29" x14ac:dyDescent="0.25">
      <c r="X42" s="134"/>
      <c r="AC42" s="135"/>
    </row>
    <row r="43" spans="24:29" x14ac:dyDescent="0.25">
      <c r="X43" s="134"/>
      <c r="AC43" s="135"/>
    </row>
    <row r="44" spans="24:29" ht="15.75" thickBot="1" x14ac:dyDescent="0.3">
      <c r="X44" s="146"/>
      <c r="Y44" s="147"/>
      <c r="Z44" s="147"/>
      <c r="AA44" s="147"/>
      <c r="AB44" s="147"/>
      <c r="AC44" s="148"/>
    </row>
    <row r="45" spans="24:29" ht="15.75" thickBot="1" x14ac:dyDescent="0.3"/>
    <row r="46" spans="24:29" x14ac:dyDescent="0.25">
      <c r="X46" s="131"/>
      <c r="Y46" s="132"/>
      <c r="Z46" s="132"/>
      <c r="AA46" s="132"/>
      <c r="AB46" s="132"/>
      <c r="AC46" s="133"/>
    </row>
    <row r="47" spans="24:29" x14ac:dyDescent="0.25">
      <c r="X47" s="134"/>
      <c r="AC47" s="135"/>
    </row>
    <row r="48" spans="24:29" x14ac:dyDescent="0.25">
      <c r="X48" s="134"/>
      <c r="AC48" s="135"/>
    </row>
    <row r="49" spans="24:45" ht="15.75" thickBot="1" x14ac:dyDescent="0.3">
      <c r="X49" s="136"/>
      <c r="Y49" s="137"/>
      <c r="Z49" s="137"/>
      <c r="AA49" s="137"/>
      <c r="AB49" s="137"/>
      <c r="AC49" s="138"/>
    </row>
    <row r="52" spans="24:45" x14ac:dyDescent="0.25">
      <c r="AP52" s="25"/>
      <c r="AQ52" s="77"/>
      <c r="AR52" s="77"/>
      <c r="AS52" s="78"/>
    </row>
    <row r="53" spans="24:45" x14ac:dyDescent="0.25">
      <c r="AP53" s="25"/>
      <c r="AQ53" s="77"/>
      <c r="AR53" s="77"/>
      <c r="AS53" s="78"/>
    </row>
  </sheetData>
  <mergeCells count="7"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T51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I19" sqref="I19"/>
    </sheetView>
  </sheetViews>
  <sheetFormatPr defaultRowHeight="15" x14ac:dyDescent="0.25"/>
  <cols>
    <col min="1" max="1" width="10.7109375" style="68" bestFit="1" customWidth="1"/>
    <col min="2" max="2" width="7.42578125" style="68" bestFit="1" customWidth="1"/>
    <col min="3" max="3" width="44.5703125" style="68" customWidth="1"/>
    <col min="4" max="6" width="7.7109375" style="23" customWidth="1"/>
    <col min="7" max="7" width="17" style="24" customWidth="1"/>
    <col min="8" max="8" width="15" style="23" bestFit="1" customWidth="1"/>
    <col min="9" max="9" width="17.140625" style="23" customWidth="1"/>
    <col min="10" max="10" width="15" style="23" bestFit="1" customWidth="1"/>
    <col min="11" max="11" width="16" style="23" bestFit="1" customWidth="1"/>
    <col min="12" max="12" width="12.7109375" style="52" customWidth="1"/>
    <col min="13" max="13" width="12" style="24" customWidth="1"/>
    <col min="14" max="14" width="10.140625" style="23" customWidth="1"/>
    <col min="15" max="15" width="11.7109375" style="23" bestFit="1" customWidth="1"/>
    <col min="16" max="16" width="7.5703125" style="23" bestFit="1" customWidth="1"/>
    <col min="17" max="17" width="8.7109375" style="23" bestFit="1" customWidth="1"/>
    <col min="18" max="18" width="10" style="23" customWidth="1"/>
    <col min="19" max="19" width="12.140625" style="69" bestFit="1" customWidth="1"/>
    <col min="20" max="20" width="12.7109375" style="24" customWidth="1"/>
    <col min="21" max="23" width="12.7109375" style="23" customWidth="1"/>
    <col min="24" max="24" width="12.42578125" style="11" bestFit="1" customWidth="1"/>
    <col min="25" max="28" width="12.42578125" style="12" customWidth="1"/>
    <col min="29" max="29" width="12.42578125" style="13" customWidth="1"/>
    <col min="30" max="30" width="9.7109375" style="24" bestFit="1" customWidth="1"/>
    <col min="31" max="31" width="16.7109375" style="23" bestFit="1" customWidth="1"/>
    <col min="32" max="34" width="13.140625" style="23" customWidth="1"/>
    <col min="35" max="35" width="13.140625" style="52" customWidth="1"/>
    <col min="36" max="36" width="13.140625" style="70" bestFit="1" customWidth="1"/>
    <col min="37" max="40" width="12.140625" style="23" customWidth="1"/>
    <col min="41" max="41" width="12.140625" style="52" customWidth="1"/>
    <col min="42" max="42" width="12.42578125" style="24" customWidth="1"/>
    <col min="43" max="44" width="12.42578125" style="23" customWidth="1"/>
    <col min="45" max="45" width="13.28515625" style="23" customWidth="1"/>
    <col min="46" max="46" width="12.42578125" style="52" customWidth="1"/>
    <col min="47" max="16384" width="9.140625" style="68"/>
  </cols>
  <sheetData>
    <row r="1" spans="1:46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143"/>
      <c r="Y1" s="114"/>
      <c r="Z1" s="114"/>
      <c r="AA1" s="114"/>
      <c r="AB1" s="114"/>
      <c r="AC1" s="145"/>
      <c r="AD1" s="448" t="s">
        <v>16</v>
      </c>
      <c r="AE1" s="449"/>
      <c r="AF1" s="449"/>
      <c r="AG1" s="449"/>
      <c r="AH1" s="449"/>
      <c r="AI1" s="450"/>
      <c r="AJ1" s="448" t="s">
        <v>18</v>
      </c>
      <c r="AK1" s="449"/>
      <c r="AL1" s="449"/>
      <c r="AM1" s="449"/>
      <c r="AN1" s="449"/>
      <c r="AO1" s="450"/>
      <c r="AP1" s="448" t="s">
        <v>23</v>
      </c>
      <c r="AQ1" s="449"/>
      <c r="AR1" s="449"/>
      <c r="AS1" s="449"/>
      <c r="AT1" s="450"/>
    </row>
    <row r="2" spans="1:46" s="79" customFormat="1" ht="30" customHeight="1" thickBot="1" x14ac:dyDescent="0.3">
      <c r="A2" s="79" t="s">
        <v>0</v>
      </c>
      <c r="B2" s="79" t="s">
        <v>1</v>
      </c>
      <c r="C2" s="79" t="s">
        <v>2</v>
      </c>
      <c r="D2" s="93" t="s">
        <v>3</v>
      </c>
      <c r="E2" s="93" t="s">
        <v>32</v>
      </c>
      <c r="F2" s="93" t="s">
        <v>4</v>
      </c>
      <c r="G2" s="92" t="s">
        <v>25</v>
      </c>
      <c r="H2" s="93" t="s">
        <v>5</v>
      </c>
      <c r="I2" s="93" t="s">
        <v>35</v>
      </c>
      <c r="J2" s="93" t="s">
        <v>6</v>
      </c>
      <c r="K2" s="93" t="s">
        <v>55</v>
      </c>
      <c r="L2" s="94" t="s">
        <v>24</v>
      </c>
      <c r="M2" s="92" t="s">
        <v>126</v>
      </c>
      <c r="N2" s="93" t="s">
        <v>127</v>
      </c>
      <c r="O2" s="93" t="s">
        <v>8</v>
      </c>
      <c r="P2" s="93" t="s">
        <v>9</v>
      </c>
      <c r="Q2" s="93" t="s">
        <v>10</v>
      </c>
      <c r="R2" s="93" t="s">
        <v>59</v>
      </c>
      <c r="S2" s="60" t="s">
        <v>11</v>
      </c>
      <c r="T2" s="92" t="s">
        <v>38</v>
      </c>
      <c r="U2" s="93" t="s">
        <v>39</v>
      </c>
      <c r="V2" s="93" t="s">
        <v>40</v>
      </c>
      <c r="W2" s="93" t="s">
        <v>41</v>
      </c>
      <c r="X2" s="144" t="s">
        <v>382</v>
      </c>
      <c r="Y2" s="114" t="s">
        <v>381</v>
      </c>
      <c r="Z2" s="114" t="s">
        <v>385</v>
      </c>
      <c r="AA2" s="114" t="s">
        <v>386</v>
      </c>
      <c r="AB2" s="114" t="s">
        <v>383</v>
      </c>
      <c r="AC2" s="145" t="s">
        <v>384</v>
      </c>
      <c r="AD2" s="92" t="s">
        <v>14</v>
      </c>
      <c r="AE2" s="93" t="s">
        <v>15</v>
      </c>
      <c r="AF2" s="93" t="s">
        <v>50</v>
      </c>
      <c r="AG2" s="93" t="s">
        <v>51</v>
      </c>
      <c r="AH2" s="93" t="s">
        <v>52</v>
      </c>
      <c r="AI2" s="94" t="s">
        <v>53</v>
      </c>
      <c r="AJ2" s="61" t="s">
        <v>17</v>
      </c>
      <c r="AK2" s="93" t="s">
        <v>45</v>
      </c>
      <c r="AL2" s="93" t="s">
        <v>46</v>
      </c>
      <c r="AM2" s="93" t="s">
        <v>49</v>
      </c>
      <c r="AN2" s="93" t="s">
        <v>48</v>
      </c>
      <c r="AO2" s="94" t="s">
        <v>47</v>
      </c>
      <c r="AP2" s="92" t="s">
        <v>19</v>
      </c>
      <c r="AQ2" s="93" t="s">
        <v>20</v>
      </c>
      <c r="AR2" s="93" t="s">
        <v>21</v>
      </c>
      <c r="AS2" s="93" t="s">
        <v>137</v>
      </c>
      <c r="AT2" s="94" t="s">
        <v>22</v>
      </c>
    </row>
    <row r="3" spans="1:46" ht="15" customHeight="1" x14ac:dyDescent="0.25">
      <c r="A3" s="158" t="s">
        <v>368</v>
      </c>
      <c r="B3" s="159" t="s">
        <v>365</v>
      </c>
      <c r="C3" s="159" t="s">
        <v>366</v>
      </c>
      <c r="D3" s="160">
        <v>2009</v>
      </c>
      <c r="E3" s="160">
        <v>75</v>
      </c>
      <c r="F3" s="161">
        <v>6</v>
      </c>
      <c r="G3" s="168" t="s">
        <v>44</v>
      </c>
      <c r="H3" s="160" t="s">
        <v>367</v>
      </c>
      <c r="I3" s="160" t="s">
        <v>37</v>
      </c>
      <c r="J3" s="160" t="s">
        <v>37</v>
      </c>
      <c r="K3" s="160" t="s">
        <v>37</v>
      </c>
      <c r="L3" s="170"/>
      <c r="M3" s="168" t="s">
        <v>189</v>
      </c>
      <c r="N3" s="160" t="s">
        <v>188</v>
      </c>
      <c r="O3" s="169"/>
      <c r="P3" s="169"/>
      <c r="Q3" s="169"/>
      <c r="R3" s="169"/>
      <c r="S3" s="173"/>
      <c r="T3" s="168">
        <v>73</v>
      </c>
      <c r="U3" s="160">
        <v>305</v>
      </c>
      <c r="V3" s="160">
        <v>1289</v>
      </c>
      <c r="W3" s="161">
        <v>530</v>
      </c>
      <c r="X3" s="131" t="s">
        <v>42</v>
      </c>
      <c r="Y3" s="132">
        <v>4</v>
      </c>
      <c r="Z3" s="132" t="s">
        <v>390</v>
      </c>
      <c r="AA3" s="132">
        <v>4</v>
      </c>
      <c r="AB3" s="132" t="s">
        <v>387</v>
      </c>
      <c r="AC3" s="133">
        <v>1</v>
      </c>
      <c r="AD3" s="168" t="s">
        <v>33</v>
      </c>
      <c r="AE3" s="160" t="s">
        <v>37</v>
      </c>
      <c r="AF3" s="160" t="s">
        <v>37</v>
      </c>
      <c r="AG3" s="160" t="s">
        <v>37</v>
      </c>
      <c r="AH3" s="160" t="s">
        <v>37</v>
      </c>
      <c r="AI3" s="161" t="s">
        <v>37</v>
      </c>
      <c r="AJ3" s="158" t="s">
        <v>43</v>
      </c>
      <c r="AK3" s="160">
        <v>310</v>
      </c>
      <c r="AL3" s="160">
        <v>245</v>
      </c>
      <c r="AM3" s="160">
        <v>170</v>
      </c>
      <c r="AN3" s="160">
        <v>8.24</v>
      </c>
      <c r="AO3" s="161">
        <v>440</v>
      </c>
      <c r="AP3" s="168">
        <v>70</v>
      </c>
      <c r="AQ3" s="169"/>
      <c r="AR3" s="169"/>
      <c r="AS3" s="169"/>
      <c r="AT3" s="170"/>
    </row>
    <row r="4" spans="1:46" ht="15" customHeight="1" x14ac:dyDescent="0.25">
      <c r="A4" s="162" t="s">
        <v>369</v>
      </c>
      <c r="B4" s="68" t="s">
        <v>365</v>
      </c>
      <c r="C4" s="68" t="s">
        <v>366</v>
      </c>
      <c r="D4" s="23">
        <v>2010</v>
      </c>
      <c r="E4" s="23">
        <v>75</v>
      </c>
      <c r="F4" s="163">
        <v>6</v>
      </c>
      <c r="G4" s="171" t="s">
        <v>44</v>
      </c>
      <c r="H4" s="15"/>
      <c r="I4" s="23" t="s">
        <v>37</v>
      </c>
      <c r="J4" s="23" t="s">
        <v>37</v>
      </c>
      <c r="K4" s="23" t="s">
        <v>37</v>
      </c>
      <c r="L4" s="153"/>
      <c r="M4" s="171" t="s">
        <v>189</v>
      </c>
      <c r="N4" s="23" t="s">
        <v>188</v>
      </c>
      <c r="O4" s="15"/>
      <c r="P4" s="15"/>
      <c r="Q4" s="15"/>
      <c r="R4" s="15"/>
      <c r="S4" s="174"/>
      <c r="T4" s="171">
        <v>73</v>
      </c>
      <c r="U4" s="23">
        <v>305</v>
      </c>
      <c r="V4" s="23">
        <v>1289</v>
      </c>
      <c r="W4" s="163">
        <v>530</v>
      </c>
      <c r="X4" s="134" t="s">
        <v>42</v>
      </c>
      <c r="Y4" s="12">
        <v>4</v>
      </c>
      <c r="Z4" s="12" t="s">
        <v>390</v>
      </c>
      <c r="AA4" s="12">
        <v>4</v>
      </c>
      <c r="AB4" s="12" t="s">
        <v>387</v>
      </c>
      <c r="AC4" s="135">
        <v>1</v>
      </c>
      <c r="AD4" s="171" t="s">
        <v>33</v>
      </c>
      <c r="AE4" s="23" t="s">
        <v>37</v>
      </c>
      <c r="AF4" s="23" t="s">
        <v>37</v>
      </c>
      <c r="AG4" s="23" t="s">
        <v>37</v>
      </c>
      <c r="AH4" s="23" t="s">
        <v>37</v>
      </c>
      <c r="AI4" s="163" t="s">
        <v>37</v>
      </c>
      <c r="AJ4" s="162" t="s">
        <v>43</v>
      </c>
      <c r="AK4" s="23">
        <v>310</v>
      </c>
      <c r="AL4" s="23">
        <v>245</v>
      </c>
      <c r="AM4" s="23">
        <v>170</v>
      </c>
      <c r="AN4" s="23">
        <v>8.24</v>
      </c>
      <c r="AO4" s="163">
        <v>440</v>
      </c>
      <c r="AP4" s="171">
        <v>70</v>
      </c>
      <c r="AQ4" s="15"/>
      <c r="AR4" s="15"/>
      <c r="AS4" s="15"/>
      <c r="AT4" s="153"/>
    </row>
    <row r="5" spans="1:46" ht="15" customHeight="1" thickBot="1" x14ac:dyDescent="0.3">
      <c r="A5" s="164" t="s">
        <v>370</v>
      </c>
      <c r="B5" s="165" t="s">
        <v>365</v>
      </c>
      <c r="C5" s="165" t="s">
        <v>366</v>
      </c>
      <c r="D5" s="166">
        <v>2011</v>
      </c>
      <c r="E5" s="166">
        <v>75</v>
      </c>
      <c r="F5" s="167">
        <v>6</v>
      </c>
      <c r="G5" s="172" t="s">
        <v>44</v>
      </c>
      <c r="H5" s="166" t="s">
        <v>371</v>
      </c>
      <c r="I5" s="166" t="s">
        <v>37</v>
      </c>
      <c r="J5" s="166" t="s">
        <v>37</v>
      </c>
      <c r="K5" s="166" t="s">
        <v>37</v>
      </c>
      <c r="L5" s="148"/>
      <c r="M5" s="172" t="s">
        <v>189</v>
      </c>
      <c r="N5" s="166" t="s">
        <v>188</v>
      </c>
      <c r="O5" s="147"/>
      <c r="P5" s="147"/>
      <c r="Q5" s="147"/>
      <c r="R5" s="147"/>
      <c r="S5" s="175"/>
      <c r="T5" s="172">
        <v>73</v>
      </c>
      <c r="U5" s="166">
        <v>305</v>
      </c>
      <c r="V5" s="166">
        <v>1289</v>
      </c>
      <c r="W5" s="167">
        <v>530</v>
      </c>
      <c r="X5" s="136" t="s">
        <v>42</v>
      </c>
      <c r="Y5" s="137">
        <v>4</v>
      </c>
      <c r="Z5" s="137" t="s">
        <v>390</v>
      </c>
      <c r="AA5" s="137">
        <v>4</v>
      </c>
      <c r="AB5" s="137" t="s">
        <v>387</v>
      </c>
      <c r="AC5" s="138">
        <v>1</v>
      </c>
      <c r="AD5" s="172" t="s">
        <v>33</v>
      </c>
      <c r="AE5" s="166" t="s">
        <v>37</v>
      </c>
      <c r="AF5" s="166" t="s">
        <v>37</v>
      </c>
      <c r="AG5" s="166" t="s">
        <v>37</v>
      </c>
      <c r="AH5" s="166" t="s">
        <v>37</v>
      </c>
      <c r="AI5" s="167" t="s">
        <v>37</v>
      </c>
      <c r="AJ5" s="164" t="s">
        <v>43</v>
      </c>
      <c r="AK5" s="166">
        <v>310</v>
      </c>
      <c r="AL5" s="166">
        <v>245</v>
      </c>
      <c r="AM5" s="166">
        <v>170</v>
      </c>
      <c r="AN5" s="166">
        <v>8.24</v>
      </c>
      <c r="AO5" s="167">
        <v>440</v>
      </c>
      <c r="AP5" s="172">
        <v>70</v>
      </c>
      <c r="AQ5" s="147"/>
      <c r="AR5" s="147"/>
      <c r="AS5" s="147"/>
      <c r="AT5" s="148"/>
    </row>
    <row r="6" spans="1:46" s="243" customFormat="1" ht="15" customHeight="1" thickBot="1" x14ac:dyDescent="0.3">
      <c r="A6" s="164" t="s">
        <v>370</v>
      </c>
      <c r="B6" s="165" t="s">
        <v>365</v>
      </c>
      <c r="C6" s="165" t="s">
        <v>366</v>
      </c>
      <c r="D6" s="166">
        <v>2011</v>
      </c>
      <c r="E6" s="166">
        <v>150</v>
      </c>
      <c r="F6" s="167">
        <v>3</v>
      </c>
      <c r="G6" s="172" t="s">
        <v>44</v>
      </c>
      <c r="H6" s="166" t="s">
        <v>614</v>
      </c>
      <c r="I6" s="166" t="s">
        <v>37</v>
      </c>
      <c r="J6" s="166" t="s">
        <v>615</v>
      </c>
      <c r="K6" s="166" t="s">
        <v>37</v>
      </c>
      <c r="L6" s="148"/>
      <c r="M6" s="172" t="s">
        <v>189</v>
      </c>
      <c r="N6" s="166" t="s">
        <v>188</v>
      </c>
      <c r="O6" s="147"/>
      <c r="P6" s="147"/>
      <c r="Q6" s="147"/>
      <c r="R6" s="147"/>
      <c r="S6" s="175"/>
      <c r="T6" s="246"/>
      <c r="U6" s="247"/>
      <c r="V6" s="247"/>
      <c r="W6" s="248"/>
      <c r="X6" s="246"/>
      <c r="Y6" s="247"/>
      <c r="Z6" s="247"/>
      <c r="AA6" s="247"/>
      <c r="AB6" s="247"/>
      <c r="AC6" s="248"/>
      <c r="AD6" s="246"/>
      <c r="AE6" s="247"/>
      <c r="AF6" s="247"/>
      <c r="AG6" s="247"/>
      <c r="AH6" s="247"/>
      <c r="AI6" s="248"/>
      <c r="AJ6" s="249"/>
      <c r="AK6" s="247"/>
      <c r="AL6" s="247"/>
      <c r="AM6" s="247"/>
      <c r="AN6" s="247"/>
      <c r="AO6" s="248"/>
      <c r="AP6" s="246"/>
      <c r="AQ6" s="147"/>
      <c r="AR6" s="147"/>
      <c r="AS6" s="147"/>
      <c r="AT6" s="148"/>
    </row>
    <row r="7" spans="1:46" s="243" customFormat="1" ht="15" customHeight="1" thickBot="1" x14ac:dyDescent="0.3">
      <c r="A7" s="164" t="s">
        <v>370</v>
      </c>
      <c r="B7" s="165" t="s">
        <v>365</v>
      </c>
      <c r="C7" s="165" t="s">
        <v>366</v>
      </c>
      <c r="D7" s="166">
        <v>2011</v>
      </c>
      <c r="E7" s="166">
        <v>37.5</v>
      </c>
      <c r="F7" s="167">
        <v>12</v>
      </c>
      <c r="G7" s="172" t="s">
        <v>44</v>
      </c>
      <c r="H7" s="166" t="s">
        <v>672</v>
      </c>
      <c r="I7" s="166" t="s">
        <v>37</v>
      </c>
      <c r="J7" s="166" t="s">
        <v>673</v>
      </c>
      <c r="K7" s="166" t="s">
        <v>37</v>
      </c>
      <c r="L7" s="148"/>
      <c r="M7" s="172" t="s">
        <v>189</v>
      </c>
      <c r="N7" s="166" t="s">
        <v>188</v>
      </c>
      <c r="O7" s="147"/>
      <c r="P7" s="147"/>
      <c r="Q7" s="147"/>
      <c r="R7" s="147"/>
      <c r="S7" s="175"/>
      <c r="T7" s="246"/>
      <c r="U7" s="247"/>
      <c r="V7" s="247"/>
      <c r="W7" s="248"/>
      <c r="X7" s="246"/>
      <c r="Y7" s="247"/>
      <c r="Z7" s="247"/>
      <c r="AA7" s="247"/>
      <c r="AB7" s="247"/>
      <c r="AC7" s="248"/>
      <c r="AD7" s="246"/>
      <c r="AE7" s="247"/>
      <c r="AF7" s="247"/>
      <c r="AG7" s="247"/>
      <c r="AH7" s="247"/>
      <c r="AI7" s="248"/>
      <c r="AJ7" s="164" t="s">
        <v>43</v>
      </c>
      <c r="AK7" s="166">
        <v>390</v>
      </c>
      <c r="AL7" s="166">
        <v>245</v>
      </c>
      <c r="AM7" s="166">
        <v>1350</v>
      </c>
      <c r="AN7" s="166">
        <v>8.8000000000000007</v>
      </c>
      <c r="AO7" s="167">
        <v>700</v>
      </c>
      <c r="AP7" s="172">
        <v>72</v>
      </c>
      <c r="AQ7" s="166">
        <v>9</v>
      </c>
      <c r="AR7" s="166">
        <v>8</v>
      </c>
      <c r="AS7" s="147"/>
      <c r="AT7" s="148"/>
    </row>
    <row r="8" spans="1:46" ht="15" customHeight="1" thickBot="1" x14ac:dyDescent="0.3">
      <c r="A8" s="164" t="s">
        <v>370</v>
      </c>
      <c r="B8" s="165" t="s">
        <v>365</v>
      </c>
      <c r="C8" s="165" t="s">
        <v>366</v>
      </c>
      <c r="D8" s="23">
        <v>2013</v>
      </c>
      <c r="E8" s="23">
        <v>75</v>
      </c>
      <c r="H8" s="68">
        <v>3114080005132</v>
      </c>
      <c r="I8" s="23" t="s">
        <v>37</v>
      </c>
      <c r="J8" s="23">
        <v>3114080615133</v>
      </c>
      <c r="X8" s="134"/>
      <c r="AC8" s="135"/>
      <c r="AD8" s="23"/>
    </row>
    <row r="9" spans="1:46" ht="15" customHeight="1" x14ac:dyDescent="0.25">
      <c r="H9" s="68"/>
      <c r="X9" s="134"/>
      <c r="AC9" s="135"/>
      <c r="AD9" s="23"/>
    </row>
    <row r="10" spans="1:46" x14ac:dyDescent="0.25">
      <c r="X10" s="134"/>
      <c r="AC10" s="135"/>
      <c r="AD10" s="23"/>
    </row>
    <row r="11" spans="1:46" x14ac:dyDescent="0.25">
      <c r="X11" s="134"/>
      <c r="AC11" s="135"/>
      <c r="AD11" s="23"/>
    </row>
    <row r="12" spans="1:46" x14ac:dyDescent="0.25">
      <c r="X12" s="134"/>
      <c r="AC12" s="135"/>
      <c r="AD12" s="23"/>
    </row>
    <row r="13" spans="1:46" x14ac:dyDescent="0.25">
      <c r="X13" s="134"/>
      <c r="AC13" s="135"/>
      <c r="AD13" s="23"/>
    </row>
    <row r="14" spans="1:46" x14ac:dyDescent="0.25">
      <c r="X14" s="134"/>
      <c r="AC14" s="135"/>
      <c r="AD14" s="23"/>
    </row>
    <row r="15" spans="1:46" x14ac:dyDescent="0.25">
      <c r="X15" s="134"/>
      <c r="AC15" s="135"/>
      <c r="AD15" s="23"/>
    </row>
    <row r="16" spans="1:46" x14ac:dyDescent="0.25">
      <c r="X16" s="134"/>
      <c r="AC16" s="135"/>
      <c r="AD16" s="23"/>
    </row>
    <row r="17" spans="24:29" x14ac:dyDescent="0.25">
      <c r="X17" s="134"/>
      <c r="AC17" s="135"/>
    </row>
    <row r="18" spans="24:29" x14ac:dyDescent="0.25">
      <c r="X18" s="134"/>
      <c r="AC18" s="135"/>
    </row>
    <row r="19" spans="24:29" x14ac:dyDescent="0.25">
      <c r="X19" s="134"/>
      <c r="AC19" s="135"/>
    </row>
    <row r="20" spans="24:29" x14ac:dyDescent="0.25">
      <c r="X20" s="134"/>
      <c r="AC20" s="135"/>
    </row>
    <row r="21" spans="24:29" x14ac:dyDescent="0.25">
      <c r="X21" s="134"/>
      <c r="AC21" s="135"/>
    </row>
    <row r="22" spans="24:29" x14ac:dyDescent="0.25">
      <c r="X22" s="134"/>
      <c r="AC22" s="135"/>
    </row>
    <row r="23" spans="24:29" x14ac:dyDescent="0.25">
      <c r="X23" s="134"/>
      <c r="AC23" s="135"/>
    </row>
    <row r="24" spans="24:29" ht="15" customHeight="1" x14ac:dyDescent="0.25">
      <c r="X24" s="134"/>
      <c r="AC24" s="135"/>
    </row>
    <row r="25" spans="24:29" x14ac:dyDescent="0.25">
      <c r="X25" s="134"/>
      <c r="AC25" s="135"/>
    </row>
    <row r="26" spans="24:29" x14ac:dyDescent="0.25">
      <c r="X26" s="134"/>
      <c r="AC26" s="135"/>
    </row>
    <row r="27" spans="24:29" x14ac:dyDescent="0.25">
      <c r="X27" s="134"/>
      <c r="AC27" s="135"/>
    </row>
    <row r="28" spans="24:29" ht="15" customHeight="1" x14ac:dyDescent="0.25">
      <c r="X28" s="134"/>
      <c r="AC28" s="135"/>
    </row>
    <row r="29" spans="24:29" x14ac:dyDescent="0.25">
      <c r="X29" s="134"/>
      <c r="AC29" s="135"/>
    </row>
    <row r="30" spans="24:29" x14ac:dyDescent="0.25">
      <c r="X30" s="134"/>
      <c r="AC30" s="135"/>
    </row>
    <row r="31" spans="24:29" x14ac:dyDescent="0.25">
      <c r="X31" s="134"/>
      <c r="AC31" s="135"/>
    </row>
    <row r="32" spans="24:29" x14ac:dyDescent="0.25">
      <c r="X32" s="134"/>
      <c r="AC32" s="135"/>
    </row>
    <row r="33" spans="24:29" x14ac:dyDescent="0.25">
      <c r="X33" s="134"/>
      <c r="AC33" s="135"/>
    </row>
    <row r="34" spans="24:29" ht="15" customHeight="1" x14ac:dyDescent="0.25">
      <c r="X34" s="134"/>
      <c r="AC34" s="135"/>
    </row>
    <row r="35" spans="24:29" x14ac:dyDescent="0.25">
      <c r="X35" s="134"/>
      <c r="AC35" s="135"/>
    </row>
    <row r="36" spans="24:29" x14ac:dyDescent="0.25">
      <c r="X36" s="134"/>
      <c r="AC36" s="135"/>
    </row>
    <row r="37" spans="24:29" x14ac:dyDescent="0.25">
      <c r="X37" s="134"/>
      <c r="AC37" s="135"/>
    </row>
    <row r="38" spans="24:29" x14ac:dyDescent="0.25">
      <c r="X38" s="134"/>
      <c r="AC38" s="135"/>
    </row>
    <row r="39" spans="24:29" ht="15" customHeight="1" x14ac:dyDescent="0.25">
      <c r="X39" s="134"/>
      <c r="AC39" s="135"/>
    </row>
    <row r="40" spans="24:29" x14ac:dyDescent="0.25">
      <c r="X40" s="134"/>
      <c r="AC40" s="135"/>
    </row>
    <row r="41" spans="24:29" x14ac:dyDescent="0.25">
      <c r="X41" s="134"/>
      <c r="AC41" s="135"/>
    </row>
    <row r="42" spans="24:29" x14ac:dyDescent="0.25">
      <c r="X42" s="134"/>
      <c r="AC42" s="135"/>
    </row>
    <row r="43" spans="24:29" x14ac:dyDescent="0.25">
      <c r="X43" s="134"/>
      <c r="AC43" s="135"/>
    </row>
    <row r="44" spans="24:29" x14ac:dyDescent="0.25">
      <c r="X44" s="134"/>
      <c r="AC44" s="135"/>
    </row>
    <row r="45" spans="24:29" x14ac:dyDescent="0.25">
      <c r="X45" s="134"/>
      <c r="AC45" s="135"/>
    </row>
    <row r="46" spans="24:29" ht="15.75" thickBot="1" x14ac:dyDescent="0.3">
      <c r="X46" s="146"/>
      <c r="Y46" s="147"/>
      <c r="Z46" s="147"/>
      <c r="AA46" s="147"/>
      <c r="AB46" s="147"/>
      <c r="AC46" s="148"/>
    </row>
    <row r="47" spans="24:29" ht="15.75" thickBot="1" x14ac:dyDescent="0.3"/>
    <row r="48" spans="24:29" x14ac:dyDescent="0.25">
      <c r="X48" s="131"/>
      <c r="Y48" s="132"/>
      <c r="Z48" s="132"/>
      <c r="AA48" s="132"/>
      <c r="AB48" s="132"/>
      <c r="AC48" s="133"/>
    </row>
    <row r="49" spans="24:45" x14ac:dyDescent="0.25">
      <c r="X49" s="134"/>
      <c r="AC49" s="135"/>
    </row>
    <row r="50" spans="24:45" x14ac:dyDescent="0.25">
      <c r="X50" s="134"/>
      <c r="AC50" s="135"/>
      <c r="AP50" s="25"/>
      <c r="AQ50" s="77"/>
      <c r="AR50" s="77"/>
      <c r="AS50" s="78"/>
    </row>
    <row r="51" spans="24:45" ht="15.75" thickBot="1" x14ac:dyDescent="0.3">
      <c r="X51" s="136"/>
      <c r="Y51" s="137"/>
      <c r="Z51" s="137"/>
      <c r="AA51" s="137"/>
      <c r="AB51" s="137"/>
      <c r="AC51" s="138"/>
      <c r="AP51" s="25"/>
      <c r="AQ51" s="77"/>
      <c r="AR51" s="77"/>
      <c r="AS51" s="78"/>
    </row>
  </sheetData>
  <mergeCells count="7"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O52"/>
  <sheetViews>
    <sheetView workbookViewId="0">
      <pane xSplit="6" ySplit="2" topLeftCell="G6" activePane="bottomRight" state="frozen"/>
      <selection pane="topRight" activeCell="G1" sqref="G1"/>
      <selection pane="bottomLeft" activeCell="A3" sqref="A3"/>
      <selection pane="bottomRight" activeCell="J12" sqref="J12"/>
    </sheetView>
  </sheetViews>
  <sheetFormatPr defaultRowHeight="15" x14ac:dyDescent="0.25"/>
  <cols>
    <col min="1" max="1" width="10.7109375" style="68" bestFit="1" customWidth="1"/>
    <col min="2" max="2" width="7.42578125" style="68" bestFit="1" customWidth="1"/>
    <col min="3" max="3" width="44.5703125" style="68" customWidth="1"/>
    <col min="4" max="6" width="7.7109375" style="23" customWidth="1"/>
    <col min="7" max="7" width="17" style="24" customWidth="1"/>
    <col min="8" max="8" width="15" style="23" bestFit="1" customWidth="1"/>
    <col min="9" max="9" width="17.140625" style="23" customWidth="1"/>
    <col min="10" max="10" width="15" style="23" bestFit="1" customWidth="1"/>
    <col min="11" max="11" width="16" style="23" bestFit="1" customWidth="1"/>
    <col min="12" max="12" width="12.7109375" style="52" customWidth="1"/>
    <col min="13" max="13" width="12" style="24" customWidth="1"/>
    <col min="14" max="14" width="10.140625" style="23" customWidth="1"/>
    <col min="15" max="15" width="11.7109375" style="23" bestFit="1" customWidth="1"/>
    <col min="16" max="16" width="7.5703125" style="23" bestFit="1" customWidth="1"/>
    <col min="17" max="17" width="8.7109375" style="23" bestFit="1" customWidth="1"/>
    <col min="18" max="18" width="10" style="23" customWidth="1"/>
    <col min="19" max="19" width="12.140625" style="69" bestFit="1" customWidth="1"/>
    <col min="20" max="20" width="12.7109375" style="24" customWidth="1"/>
    <col min="21" max="23" width="12.7109375" style="23" customWidth="1"/>
    <col min="24" max="24" width="12.42578125" style="52" bestFit="1" customWidth="1"/>
    <col min="25" max="25" width="9.7109375" style="24" bestFit="1" customWidth="1"/>
    <col min="26" max="26" width="16.7109375" style="23" bestFit="1" customWidth="1"/>
    <col min="27" max="29" width="13.140625" style="23" customWidth="1"/>
    <col min="30" max="30" width="13.140625" style="52" customWidth="1"/>
    <col min="31" max="31" width="13.140625" style="70" bestFit="1" customWidth="1"/>
    <col min="32" max="35" width="12.140625" style="23" customWidth="1"/>
    <col min="36" max="36" width="12.140625" style="52" customWidth="1"/>
    <col min="37" max="37" width="12.42578125" style="24" customWidth="1"/>
    <col min="38" max="39" width="12.42578125" style="23" customWidth="1"/>
    <col min="40" max="40" width="13.28515625" style="23" customWidth="1"/>
    <col min="41" max="41" width="12.42578125" style="52" customWidth="1"/>
    <col min="42" max="16384" width="9.140625" style="68"/>
  </cols>
  <sheetData>
    <row r="1" spans="1:41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450"/>
      <c r="Y1" s="448" t="s">
        <v>16</v>
      </c>
      <c r="Z1" s="449"/>
      <c r="AA1" s="449"/>
      <c r="AB1" s="449"/>
      <c r="AC1" s="449"/>
      <c r="AD1" s="450"/>
      <c r="AE1" s="448" t="s">
        <v>18</v>
      </c>
      <c r="AF1" s="449"/>
      <c r="AG1" s="449"/>
      <c r="AH1" s="449"/>
      <c r="AI1" s="449"/>
      <c r="AJ1" s="450"/>
      <c r="AK1" s="448" t="s">
        <v>23</v>
      </c>
      <c r="AL1" s="449"/>
      <c r="AM1" s="449"/>
      <c r="AN1" s="449"/>
      <c r="AO1" s="450"/>
    </row>
    <row r="2" spans="1:41" s="79" customFormat="1" ht="30" customHeight="1" x14ac:dyDescent="0.25">
      <c r="A2" s="79" t="s">
        <v>0</v>
      </c>
      <c r="B2" s="79" t="s">
        <v>1</v>
      </c>
      <c r="C2" s="79" t="s">
        <v>2</v>
      </c>
      <c r="D2" s="99" t="s">
        <v>3</v>
      </c>
      <c r="E2" s="99" t="s">
        <v>32</v>
      </c>
      <c r="F2" s="99" t="s">
        <v>4</v>
      </c>
      <c r="G2" s="98" t="s">
        <v>25</v>
      </c>
      <c r="H2" s="99" t="s">
        <v>5</v>
      </c>
      <c r="I2" s="99" t="s">
        <v>35</v>
      </c>
      <c r="J2" s="99" t="s">
        <v>6</v>
      </c>
      <c r="K2" s="99" t="s">
        <v>55</v>
      </c>
      <c r="L2" s="100" t="s">
        <v>24</v>
      </c>
      <c r="M2" s="98" t="s">
        <v>126</v>
      </c>
      <c r="N2" s="99" t="s">
        <v>127</v>
      </c>
      <c r="O2" s="99" t="s">
        <v>8</v>
      </c>
      <c r="P2" s="99" t="s">
        <v>9</v>
      </c>
      <c r="Q2" s="99" t="s">
        <v>10</v>
      </c>
      <c r="R2" s="99" t="s">
        <v>59</v>
      </c>
      <c r="S2" s="60" t="s">
        <v>11</v>
      </c>
      <c r="T2" s="98" t="s">
        <v>38</v>
      </c>
      <c r="U2" s="99" t="s">
        <v>39</v>
      </c>
      <c r="V2" s="99" t="s">
        <v>40</v>
      </c>
      <c r="W2" s="99" t="s">
        <v>41</v>
      </c>
      <c r="X2" s="100" t="s">
        <v>13</v>
      </c>
      <c r="Y2" s="98" t="s">
        <v>14</v>
      </c>
      <c r="Z2" s="99" t="s">
        <v>15</v>
      </c>
      <c r="AA2" s="99" t="s">
        <v>50</v>
      </c>
      <c r="AB2" s="99" t="s">
        <v>51</v>
      </c>
      <c r="AC2" s="99" t="s">
        <v>52</v>
      </c>
      <c r="AD2" s="100" t="s">
        <v>53</v>
      </c>
      <c r="AE2" s="61" t="s">
        <v>17</v>
      </c>
      <c r="AF2" s="99" t="s">
        <v>45</v>
      </c>
      <c r="AG2" s="99" t="s">
        <v>46</v>
      </c>
      <c r="AH2" s="99" t="s">
        <v>49</v>
      </c>
      <c r="AI2" s="99" t="s">
        <v>48</v>
      </c>
      <c r="AJ2" s="100" t="s">
        <v>47</v>
      </c>
      <c r="AK2" s="98" t="s">
        <v>19</v>
      </c>
      <c r="AL2" s="99" t="s">
        <v>20</v>
      </c>
      <c r="AM2" s="99" t="s">
        <v>21</v>
      </c>
      <c r="AN2" s="99" t="s">
        <v>137</v>
      </c>
      <c r="AO2" s="100" t="s">
        <v>22</v>
      </c>
    </row>
    <row r="3" spans="1:41" ht="15" customHeight="1" x14ac:dyDescent="0.25">
      <c r="A3" s="68" t="s">
        <v>691</v>
      </c>
      <c r="B3" s="68" t="s">
        <v>692</v>
      </c>
      <c r="C3" s="68" t="s">
        <v>693</v>
      </c>
      <c r="D3" s="23">
        <v>2006</v>
      </c>
      <c r="E3" s="23">
        <v>75</v>
      </c>
      <c r="F3" s="23">
        <v>6</v>
      </c>
      <c r="G3" s="24" t="s">
        <v>44</v>
      </c>
      <c r="H3" s="23" t="s">
        <v>694</v>
      </c>
      <c r="I3" s="23" t="s">
        <v>37</v>
      </c>
      <c r="M3" s="24" t="s">
        <v>189</v>
      </c>
      <c r="N3" s="23" t="s">
        <v>188</v>
      </c>
      <c r="T3" s="24">
        <v>75</v>
      </c>
      <c r="U3" s="23">
        <v>298</v>
      </c>
      <c r="V3" s="23">
        <v>1300</v>
      </c>
      <c r="W3" s="23">
        <v>550</v>
      </c>
      <c r="X3" s="52" t="s">
        <v>42</v>
      </c>
      <c r="Y3" s="24" t="s">
        <v>33</v>
      </c>
      <c r="Z3" s="23" t="s">
        <v>37</v>
      </c>
      <c r="AA3" s="23" t="s">
        <v>37</v>
      </c>
      <c r="AB3" s="23" t="s">
        <v>37</v>
      </c>
      <c r="AC3" s="23" t="s">
        <v>37</v>
      </c>
      <c r="AD3" s="52" t="s">
        <v>37</v>
      </c>
      <c r="AE3" s="70" t="s">
        <v>82</v>
      </c>
    </row>
    <row r="4" spans="1:41" s="243" customFormat="1" ht="15" customHeight="1" x14ac:dyDescent="0.25">
      <c r="A4" s="243" t="s">
        <v>710</v>
      </c>
      <c r="B4" s="243" t="s">
        <v>692</v>
      </c>
      <c r="C4" s="243" t="s">
        <v>693</v>
      </c>
      <c r="D4" s="239">
        <v>2008</v>
      </c>
      <c r="E4" s="239">
        <v>75</v>
      </c>
      <c r="F4" s="239">
        <v>6</v>
      </c>
      <c r="G4" s="240" t="s">
        <v>44</v>
      </c>
      <c r="H4" s="239" t="s">
        <v>713</v>
      </c>
      <c r="I4" s="239" t="s">
        <v>37</v>
      </c>
      <c r="J4" s="239" t="s">
        <v>714</v>
      </c>
      <c r="K4" s="239"/>
      <c r="L4" s="52"/>
      <c r="M4" s="240" t="s">
        <v>189</v>
      </c>
      <c r="N4" s="239" t="s">
        <v>188</v>
      </c>
      <c r="O4" s="239"/>
      <c r="P4" s="239"/>
      <c r="Q4" s="239"/>
      <c r="R4" s="239"/>
      <c r="S4" s="69"/>
      <c r="T4" s="240">
        <v>75</v>
      </c>
      <c r="U4" s="239">
        <v>298</v>
      </c>
      <c r="V4" s="239">
        <v>1300</v>
      </c>
      <c r="W4" s="239">
        <v>550</v>
      </c>
      <c r="X4" s="52" t="s">
        <v>42</v>
      </c>
      <c r="Y4" s="240" t="s">
        <v>33</v>
      </c>
      <c r="Z4" s="239" t="s">
        <v>37</v>
      </c>
      <c r="AA4" s="239" t="s">
        <v>37</v>
      </c>
      <c r="AB4" s="239" t="s">
        <v>37</v>
      </c>
      <c r="AC4" s="239" t="s">
        <v>37</v>
      </c>
      <c r="AD4" s="52" t="s">
        <v>37</v>
      </c>
      <c r="AE4" s="70" t="s">
        <v>82</v>
      </c>
      <c r="AF4" s="239"/>
      <c r="AG4" s="239"/>
      <c r="AH4" s="239"/>
      <c r="AI4" s="239"/>
      <c r="AJ4" s="52"/>
      <c r="AK4" s="240"/>
      <c r="AL4" s="239"/>
      <c r="AM4" s="239"/>
      <c r="AN4" s="239"/>
      <c r="AO4" s="52"/>
    </row>
    <row r="5" spans="1:41" s="243" customFormat="1" ht="15" customHeight="1" x14ac:dyDescent="0.25">
      <c r="A5" s="243" t="s">
        <v>711</v>
      </c>
      <c r="B5" s="243" t="s">
        <v>692</v>
      </c>
      <c r="C5" s="243" t="s">
        <v>693</v>
      </c>
      <c r="D5" s="239">
        <v>2009</v>
      </c>
      <c r="E5" s="239">
        <v>75</v>
      </c>
      <c r="F5" s="239">
        <v>6</v>
      </c>
      <c r="G5" s="240" t="s">
        <v>44</v>
      </c>
      <c r="H5" s="239" t="s">
        <v>715</v>
      </c>
      <c r="I5" s="239" t="s">
        <v>37</v>
      </c>
      <c r="J5" s="239" t="s">
        <v>716</v>
      </c>
      <c r="K5" s="239"/>
      <c r="L5" s="52"/>
      <c r="M5" s="240" t="s">
        <v>189</v>
      </c>
      <c r="N5" s="239" t="s">
        <v>188</v>
      </c>
      <c r="O5" s="239"/>
      <c r="P5" s="239"/>
      <c r="Q5" s="239"/>
      <c r="R5" s="239"/>
      <c r="S5" s="69"/>
      <c r="T5" s="240">
        <v>75</v>
      </c>
      <c r="U5" s="239">
        <v>298</v>
      </c>
      <c r="V5" s="239">
        <v>1300</v>
      </c>
      <c r="W5" s="239">
        <v>550</v>
      </c>
      <c r="X5" s="52" t="s">
        <v>42</v>
      </c>
      <c r="Y5" s="240" t="s">
        <v>33</v>
      </c>
      <c r="Z5" s="239" t="s">
        <v>37</v>
      </c>
      <c r="AA5" s="239" t="s">
        <v>37</v>
      </c>
      <c r="AB5" s="239" t="s">
        <v>37</v>
      </c>
      <c r="AC5" s="239" t="s">
        <v>37</v>
      </c>
      <c r="AD5" s="52" t="s">
        <v>37</v>
      </c>
      <c r="AE5" s="70" t="s">
        <v>82</v>
      </c>
      <c r="AF5" s="239"/>
      <c r="AG5" s="239"/>
      <c r="AH5" s="239"/>
      <c r="AI5" s="239"/>
      <c r="AJ5" s="52"/>
      <c r="AK5" s="240"/>
      <c r="AL5" s="239"/>
      <c r="AM5" s="239"/>
      <c r="AN5" s="239"/>
      <c r="AO5" s="52"/>
    </row>
    <row r="6" spans="1:41" ht="15" customHeight="1" x14ac:dyDescent="0.25">
      <c r="A6" s="68" t="s">
        <v>698</v>
      </c>
      <c r="B6" s="68" t="s">
        <v>692</v>
      </c>
      <c r="C6" s="68" t="s">
        <v>693</v>
      </c>
      <c r="D6" s="23">
        <v>2010</v>
      </c>
      <c r="E6" s="23">
        <v>75</v>
      </c>
      <c r="F6" s="23">
        <v>12</v>
      </c>
      <c r="G6" s="24" t="s">
        <v>44</v>
      </c>
      <c r="H6" s="23" t="s">
        <v>695</v>
      </c>
      <c r="I6" s="23" t="s">
        <v>37</v>
      </c>
      <c r="M6" s="24" t="s">
        <v>189</v>
      </c>
      <c r="N6" s="23" t="s">
        <v>188</v>
      </c>
      <c r="T6" s="24">
        <v>75</v>
      </c>
      <c r="U6" s="23">
        <v>298</v>
      </c>
      <c r="V6" s="23">
        <v>1300</v>
      </c>
      <c r="W6" s="23">
        <v>550</v>
      </c>
      <c r="X6" s="52" t="s">
        <v>42</v>
      </c>
      <c r="Y6" s="24" t="s">
        <v>33</v>
      </c>
      <c r="Z6" s="23" t="s">
        <v>37</v>
      </c>
      <c r="AA6" s="23" t="s">
        <v>37</v>
      </c>
      <c r="AB6" s="23" t="s">
        <v>37</v>
      </c>
      <c r="AC6" s="23" t="s">
        <v>37</v>
      </c>
      <c r="AD6" s="52" t="s">
        <v>37</v>
      </c>
      <c r="AE6" s="70" t="s">
        <v>82</v>
      </c>
    </row>
    <row r="7" spans="1:41" s="243" customFormat="1" ht="15" customHeight="1" x14ac:dyDescent="0.25">
      <c r="A7" s="243" t="s">
        <v>712</v>
      </c>
      <c r="B7" s="243" t="s">
        <v>692</v>
      </c>
      <c r="C7" s="243" t="s">
        <v>693</v>
      </c>
      <c r="D7" s="239">
        <v>2011</v>
      </c>
      <c r="E7" s="239">
        <v>75</v>
      </c>
      <c r="F7" s="239">
        <v>12</v>
      </c>
      <c r="G7" s="240" t="s">
        <v>44</v>
      </c>
      <c r="H7" s="239" t="s">
        <v>699</v>
      </c>
      <c r="I7" s="239" t="s">
        <v>37</v>
      </c>
      <c r="J7" s="239" t="s">
        <v>701</v>
      </c>
      <c r="K7" s="239"/>
      <c r="L7" s="52"/>
      <c r="M7" s="240" t="s">
        <v>189</v>
      </c>
      <c r="N7" s="239" t="s">
        <v>188</v>
      </c>
      <c r="O7" s="239"/>
      <c r="P7" s="239"/>
      <c r="Q7" s="239"/>
      <c r="R7" s="239"/>
      <c r="S7" s="69"/>
      <c r="T7" s="240">
        <v>75</v>
      </c>
      <c r="U7" s="239">
        <v>298</v>
      </c>
      <c r="V7" s="239">
        <v>1300</v>
      </c>
      <c r="W7" s="239">
        <v>550</v>
      </c>
      <c r="X7" s="52" t="s">
        <v>42</v>
      </c>
      <c r="Y7" s="240" t="s">
        <v>33</v>
      </c>
      <c r="Z7" s="239" t="s">
        <v>37</v>
      </c>
      <c r="AA7" s="239" t="s">
        <v>37</v>
      </c>
      <c r="AB7" s="239" t="s">
        <v>37</v>
      </c>
      <c r="AC7" s="239" t="s">
        <v>37</v>
      </c>
      <c r="AD7" s="52" t="s">
        <v>37</v>
      </c>
      <c r="AE7" s="70" t="s">
        <v>82</v>
      </c>
      <c r="AF7" s="239"/>
      <c r="AG7" s="239"/>
      <c r="AH7" s="239"/>
      <c r="AI7" s="239"/>
      <c r="AJ7" s="52"/>
      <c r="AK7" s="240"/>
      <c r="AL7" s="239"/>
      <c r="AM7" s="239"/>
      <c r="AN7" s="239"/>
      <c r="AO7" s="52"/>
    </row>
    <row r="8" spans="1:41" ht="15" customHeight="1" x14ac:dyDescent="0.25"/>
    <row r="9" spans="1:41" ht="15" customHeight="1" x14ac:dyDescent="0.25">
      <c r="A9" s="68" t="s">
        <v>696</v>
      </c>
      <c r="B9" s="68" t="s">
        <v>692</v>
      </c>
      <c r="C9" s="68" t="s">
        <v>697</v>
      </c>
      <c r="D9" s="23">
        <v>2008</v>
      </c>
      <c r="E9" s="23">
        <v>75</v>
      </c>
      <c r="F9" s="23">
        <v>12</v>
      </c>
      <c r="G9" s="24" t="s">
        <v>44</v>
      </c>
      <c r="H9" s="68" t="s">
        <v>700</v>
      </c>
      <c r="I9" s="23" t="s">
        <v>37</v>
      </c>
      <c r="J9" s="23" t="s">
        <v>702</v>
      </c>
      <c r="M9" s="24" t="s">
        <v>189</v>
      </c>
      <c r="N9" s="23" t="s">
        <v>188</v>
      </c>
      <c r="T9" s="24">
        <v>75</v>
      </c>
      <c r="U9" s="23">
        <v>298</v>
      </c>
      <c r="V9" s="23">
        <v>1300</v>
      </c>
      <c r="W9" s="23">
        <v>550</v>
      </c>
      <c r="X9" s="52" t="s">
        <v>42</v>
      </c>
      <c r="Y9" s="24" t="s">
        <v>33</v>
      </c>
      <c r="Z9" s="239" t="s">
        <v>37</v>
      </c>
      <c r="AA9" s="239" t="s">
        <v>37</v>
      </c>
      <c r="AB9" s="239" t="s">
        <v>37</v>
      </c>
      <c r="AC9" s="239" t="s">
        <v>37</v>
      </c>
      <c r="AD9" s="52" t="s">
        <v>37</v>
      </c>
      <c r="AE9" s="70" t="s">
        <v>82</v>
      </c>
    </row>
    <row r="10" spans="1:41" ht="15" customHeight="1" x14ac:dyDescent="0.25">
      <c r="H10" s="68"/>
    </row>
    <row r="25" ht="15" customHeight="1" x14ac:dyDescent="0.25"/>
    <row r="29" ht="15" customHeight="1" x14ac:dyDescent="0.25"/>
    <row r="35" ht="15" customHeight="1" x14ac:dyDescent="0.25"/>
    <row r="40" ht="15" customHeight="1" x14ac:dyDescent="0.25"/>
    <row r="51" spans="37:40" x14ac:dyDescent="0.25">
      <c r="AK51" s="25"/>
      <c r="AL51" s="77"/>
      <c r="AM51" s="77"/>
      <c r="AN51" s="78"/>
    </row>
    <row r="52" spans="37:40" x14ac:dyDescent="0.25">
      <c r="AK52" s="25"/>
      <c r="AL52" s="77"/>
      <c r="AM52" s="77"/>
      <c r="AN52" s="78"/>
    </row>
  </sheetData>
  <mergeCells count="7">
    <mergeCell ref="AK1:AO1"/>
    <mergeCell ref="A1:F1"/>
    <mergeCell ref="G1:L1"/>
    <mergeCell ref="M1:S1"/>
    <mergeCell ref="T1:X1"/>
    <mergeCell ref="Y1:AD1"/>
    <mergeCell ref="AE1:AJ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T50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E4" sqref="E4"/>
    </sheetView>
  </sheetViews>
  <sheetFormatPr defaultRowHeight="15" x14ac:dyDescent="0.25"/>
  <cols>
    <col min="1" max="1" width="10.7109375" style="68" bestFit="1" customWidth="1"/>
    <col min="2" max="2" width="7.42578125" style="68" bestFit="1" customWidth="1"/>
    <col min="3" max="3" width="44.5703125" style="68" customWidth="1"/>
    <col min="4" max="6" width="7.7109375" style="23" customWidth="1"/>
    <col min="7" max="7" width="17" style="24" customWidth="1"/>
    <col min="8" max="8" width="15" style="23" bestFit="1" customWidth="1"/>
    <col min="9" max="9" width="17.140625" style="23" customWidth="1"/>
    <col min="10" max="10" width="15" style="23" bestFit="1" customWidth="1"/>
    <col min="11" max="11" width="16" style="23" bestFit="1" customWidth="1"/>
    <col min="12" max="12" width="12.7109375" style="52" customWidth="1"/>
    <col min="13" max="13" width="12" style="24" customWidth="1"/>
    <col min="14" max="14" width="10.140625" style="23" customWidth="1"/>
    <col min="15" max="15" width="11.7109375" style="23" bestFit="1" customWidth="1"/>
    <col min="16" max="16" width="7.5703125" style="23" bestFit="1" customWidth="1"/>
    <col min="17" max="17" width="8.7109375" style="23" bestFit="1" customWidth="1"/>
    <col min="18" max="18" width="10" style="23" customWidth="1"/>
    <col min="19" max="19" width="12.140625" style="69" bestFit="1" customWidth="1"/>
    <col min="20" max="20" width="12.7109375" style="24" customWidth="1"/>
    <col min="21" max="23" width="12.7109375" style="23" customWidth="1"/>
    <col min="24" max="24" width="12.42578125" style="11" bestFit="1" customWidth="1"/>
    <col min="25" max="28" width="12.42578125" style="12" customWidth="1"/>
    <col min="29" max="29" width="12.42578125" style="13" customWidth="1"/>
    <col min="30" max="30" width="9.7109375" style="24" bestFit="1" customWidth="1"/>
    <col min="31" max="31" width="16.7109375" style="23" bestFit="1" customWidth="1"/>
    <col min="32" max="34" width="13.140625" style="23" customWidth="1"/>
    <col min="35" max="35" width="13.140625" style="52" customWidth="1"/>
    <col min="36" max="36" width="13.140625" style="70" bestFit="1" customWidth="1"/>
    <col min="37" max="40" width="12.140625" style="23" customWidth="1"/>
    <col min="41" max="41" width="12.140625" style="52" customWidth="1"/>
    <col min="42" max="42" width="12.42578125" style="24" customWidth="1"/>
    <col min="43" max="44" width="12.42578125" style="23" customWidth="1"/>
    <col min="45" max="45" width="13.28515625" style="23" customWidth="1"/>
    <col min="46" max="46" width="12.42578125" style="52" customWidth="1"/>
    <col min="47" max="16384" width="9.140625" style="68"/>
  </cols>
  <sheetData>
    <row r="1" spans="1:46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143"/>
      <c r="Y1" s="114"/>
      <c r="Z1" s="114"/>
      <c r="AA1" s="114"/>
      <c r="AB1" s="114"/>
      <c r="AC1" s="145"/>
      <c r="AD1" s="448" t="s">
        <v>16</v>
      </c>
      <c r="AE1" s="449"/>
      <c r="AF1" s="449"/>
      <c r="AG1" s="449"/>
      <c r="AH1" s="449"/>
      <c r="AI1" s="450"/>
      <c r="AJ1" s="448" t="s">
        <v>18</v>
      </c>
      <c r="AK1" s="449"/>
      <c r="AL1" s="449"/>
      <c r="AM1" s="449"/>
      <c r="AN1" s="449"/>
      <c r="AO1" s="450"/>
      <c r="AP1" s="448" t="s">
        <v>23</v>
      </c>
      <c r="AQ1" s="449"/>
      <c r="AR1" s="449"/>
      <c r="AS1" s="449"/>
      <c r="AT1" s="450"/>
    </row>
    <row r="2" spans="1:46" s="79" customFormat="1" ht="30" customHeight="1" thickBot="1" x14ac:dyDescent="0.3">
      <c r="A2" s="79" t="s">
        <v>0</v>
      </c>
      <c r="B2" s="79" t="s">
        <v>1</v>
      </c>
      <c r="C2" s="79" t="s">
        <v>2</v>
      </c>
      <c r="D2" s="99" t="s">
        <v>3</v>
      </c>
      <c r="E2" s="99" t="s">
        <v>32</v>
      </c>
      <c r="F2" s="99" t="s">
        <v>4</v>
      </c>
      <c r="G2" s="98" t="s">
        <v>25</v>
      </c>
      <c r="H2" s="99" t="s">
        <v>5</v>
      </c>
      <c r="I2" s="99" t="s">
        <v>35</v>
      </c>
      <c r="J2" s="99" t="s">
        <v>6</v>
      </c>
      <c r="K2" s="99" t="s">
        <v>55</v>
      </c>
      <c r="L2" s="100" t="s">
        <v>24</v>
      </c>
      <c r="M2" s="98" t="s">
        <v>126</v>
      </c>
      <c r="N2" s="99" t="s">
        <v>127</v>
      </c>
      <c r="O2" s="99" t="s">
        <v>8</v>
      </c>
      <c r="P2" s="99" t="s">
        <v>9</v>
      </c>
      <c r="Q2" s="99" t="s">
        <v>10</v>
      </c>
      <c r="R2" s="99" t="s">
        <v>59</v>
      </c>
      <c r="S2" s="60" t="s">
        <v>11</v>
      </c>
      <c r="T2" s="98" t="s">
        <v>38</v>
      </c>
      <c r="U2" s="99" t="s">
        <v>39</v>
      </c>
      <c r="V2" s="99" t="s">
        <v>40</v>
      </c>
      <c r="W2" s="99" t="s">
        <v>41</v>
      </c>
      <c r="X2" s="144" t="s">
        <v>382</v>
      </c>
      <c r="Y2" s="114" t="s">
        <v>381</v>
      </c>
      <c r="Z2" s="114" t="s">
        <v>385</v>
      </c>
      <c r="AA2" s="114" t="s">
        <v>386</v>
      </c>
      <c r="AB2" s="114" t="s">
        <v>383</v>
      </c>
      <c r="AC2" s="145" t="s">
        <v>384</v>
      </c>
      <c r="AD2" s="98" t="s">
        <v>14</v>
      </c>
      <c r="AE2" s="99" t="s">
        <v>15</v>
      </c>
      <c r="AF2" s="99" t="s">
        <v>50</v>
      </c>
      <c r="AG2" s="99" t="s">
        <v>51</v>
      </c>
      <c r="AH2" s="99" t="s">
        <v>52</v>
      </c>
      <c r="AI2" s="100" t="s">
        <v>53</v>
      </c>
      <c r="AJ2" s="61" t="s">
        <v>17</v>
      </c>
      <c r="AK2" s="99" t="s">
        <v>45</v>
      </c>
      <c r="AL2" s="99" t="s">
        <v>46</v>
      </c>
      <c r="AM2" s="99" t="s">
        <v>49</v>
      </c>
      <c r="AN2" s="99" t="s">
        <v>48</v>
      </c>
      <c r="AO2" s="100" t="s">
        <v>47</v>
      </c>
      <c r="AP2" s="98" t="s">
        <v>19</v>
      </c>
      <c r="AQ2" s="99" t="s">
        <v>20</v>
      </c>
      <c r="AR2" s="99" t="s">
        <v>21</v>
      </c>
      <c r="AS2" s="99" t="s">
        <v>137</v>
      </c>
      <c r="AT2" s="100" t="s">
        <v>22</v>
      </c>
    </row>
    <row r="3" spans="1:46" ht="15" customHeight="1" thickBot="1" x14ac:dyDescent="0.3">
      <c r="A3" s="179" t="s">
        <v>431</v>
      </c>
      <c r="B3" s="180" t="s">
        <v>432</v>
      </c>
      <c r="C3" s="180" t="s">
        <v>433</v>
      </c>
      <c r="D3" s="181" t="s">
        <v>37</v>
      </c>
      <c r="E3" s="181">
        <v>75</v>
      </c>
      <c r="F3" s="182">
        <v>12</v>
      </c>
      <c r="G3" s="183" t="s">
        <v>267</v>
      </c>
      <c r="H3" s="185"/>
      <c r="I3" s="185"/>
      <c r="J3" s="185"/>
      <c r="K3" s="185"/>
      <c r="L3" s="184"/>
      <c r="M3" s="183" t="s">
        <v>189</v>
      </c>
      <c r="N3" s="181" t="s">
        <v>188</v>
      </c>
      <c r="O3" s="185"/>
      <c r="P3" s="185"/>
      <c r="Q3" s="185"/>
      <c r="R3" s="185"/>
      <c r="S3" s="186"/>
      <c r="T3" s="183">
        <v>75</v>
      </c>
      <c r="U3" s="181">
        <v>305</v>
      </c>
      <c r="V3" s="181">
        <v>1333</v>
      </c>
      <c r="W3" s="182">
        <v>580</v>
      </c>
      <c r="X3" s="149" t="s">
        <v>42</v>
      </c>
      <c r="Y3" s="150">
        <v>3</v>
      </c>
      <c r="Z3" s="150" t="s">
        <v>393</v>
      </c>
      <c r="AA3" s="150">
        <v>2</v>
      </c>
      <c r="AB3" s="150" t="s">
        <v>387</v>
      </c>
      <c r="AC3" s="151">
        <v>4</v>
      </c>
      <c r="AD3" s="183" t="s">
        <v>33</v>
      </c>
      <c r="AE3" s="181" t="s">
        <v>37</v>
      </c>
      <c r="AF3" s="181" t="s">
        <v>37</v>
      </c>
      <c r="AG3" s="181" t="s">
        <v>37</v>
      </c>
      <c r="AH3" s="181" t="s">
        <v>37</v>
      </c>
      <c r="AI3" s="182" t="s">
        <v>37</v>
      </c>
      <c r="AJ3" s="179" t="s">
        <v>43</v>
      </c>
      <c r="AK3" s="181">
        <v>485</v>
      </c>
      <c r="AL3" s="181">
        <v>165</v>
      </c>
      <c r="AM3" s="181">
        <v>160</v>
      </c>
      <c r="AN3" s="181">
        <v>16.5</v>
      </c>
      <c r="AO3" s="182">
        <v>596</v>
      </c>
      <c r="AP3" s="193"/>
      <c r="AQ3" s="185"/>
      <c r="AR3" s="185"/>
      <c r="AS3" s="185"/>
      <c r="AT3" s="184"/>
    </row>
    <row r="4" spans="1:46" s="243" customFormat="1" ht="15" customHeight="1" thickBot="1" x14ac:dyDescent="0.3">
      <c r="A4" s="179" t="s">
        <v>610</v>
      </c>
      <c r="B4" s="180" t="s">
        <v>432</v>
      </c>
      <c r="C4" s="180" t="s">
        <v>611</v>
      </c>
      <c r="D4" s="181">
        <v>2010</v>
      </c>
      <c r="E4" s="181">
        <v>75</v>
      </c>
      <c r="F4" s="182">
        <v>12</v>
      </c>
      <c r="G4" s="183" t="s">
        <v>267</v>
      </c>
      <c r="H4" s="181" t="s">
        <v>612</v>
      </c>
      <c r="I4" s="185"/>
      <c r="J4" s="181" t="s">
        <v>613</v>
      </c>
      <c r="K4" s="185"/>
      <c r="L4" s="184"/>
      <c r="M4" s="183" t="s">
        <v>189</v>
      </c>
      <c r="N4" s="181" t="s">
        <v>188</v>
      </c>
      <c r="O4" s="185"/>
      <c r="P4" s="185"/>
      <c r="Q4" s="185"/>
      <c r="R4" s="185"/>
      <c r="S4" s="186"/>
      <c r="T4" s="183">
        <v>75</v>
      </c>
      <c r="U4" s="181">
        <v>305</v>
      </c>
      <c r="V4" s="181">
        <v>1333</v>
      </c>
      <c r="W4" s="182">
        <v>580</v>
      </c>
      <c r="X4" s="149" t="s">
        <v>42</v>
      </c>
      <c r="Y4" s="150">
        <v>3</v>
      </c>
      <c r="Z4" s="150" t="s">
        <v>393</v>
      </c>
      <c r="AA4" s="150">
        <v>2</v>
      </c>
      <c r="AB4" s="150" t="s">
        <v>387</v>
      </c>
      <c r="AC4" s="151">
        <v>4</v>
      </c>
      <c r="AD4" s="183" t="s">
        <v>33</v>
      </c>
      <c r="AE4" s="181" t="s">
        <v>37</v>
      </c>
      <c r="AF4" s="181" t="s">
        <v>37</v>
      </c>
      <c r="AG4" s="181" t="s">
        <v>37</v>
      </c>
      <c r="AH4" s="181" t="s">
        <v>37</v>
      </c>
      <c r="AI4" s="182" t="s">
        <v>37</v>
      </c>
      <c r="AJ4" s="179" t="s">
        <v>43</v>
      </c>
      <c r="AK4" s="181">
        <v>485</v>
      </c>
      <c r="AL4" s="181">
        <v>165</v>
      </c>
      <c r="AM4" s="181">
        <v>160</v>
      </c>
      <c r="AN4" s="181">
        <v>16.5</v>
      </c>
      <c r="AO4" s="182">
        <v>596</v>
      </c>
      <c r="AP4" s="193"/>
      <c r="AQ4" s="185"/>
      <c r="AR4" s="185"/>
      <c r="AS4" s="185"/>
      <c r="AT4" s="184"/>
    </row>
    <row r="5" spans="1:46" ht="15" customHeight="1" x14ac:dyDescent="0.25">
      <c r="X5" s="134"/>
    </row>
    <row r="6" spans="1:46" ht="15" customHeight="1" x14ac:dyDescent="0.25">
      <c r="X6" s="134"/>
    </row>
    <row r="7" spans="1:46" ht="15" customHeight="1" x14ac:dyDescent="0.25">
      <c r="H7" s="68"/>
      <c r="X7" s="134"/>
      <c r="AC7" s="135"/>
    </row>
    <row r="8" spans="1:46" ht="15" customHeight="1" x14ac:dyDescent="0.25">
      <c r="H8" s="68"/>
      <c r="X8" s="134"/>
      <c r="AC8" s="135"/>
    </row>
    <row r="9" spans="1:46" x14ac:dyDescent="0.25">
      <c r="X9" s="134"/>
      <c r="AC9" s="135"/>
    </row>
    <row r="10" spans="1:46" x14ac:dyDescent="0.25">
      <c r="X10" s="134"/>
      <c r="AC10" s="135"/>
    </row>
    <row r="11" spans="1:46" x14ac:dyDescent="0.25">
      <c r="X11" s="134"/>
      <c r="AC11" s="135"/>
    </row>
    <row r="12" spans="1:46" x14ac:dyDescent="0.25">
      <c r="X12" s="134"/>
      <c r="AC12" s="135"/>
    </row>
    <row r="13" spans="1:46" x14ac:dyDescent="0.25">
      <c r="X13" s="134"/>
      <c r="AC13" s="135"/>
    </row>
    <row r="14" spans="1:46" x14ac:dyDescent="0.25">
      <c r="X14" s="134"/>
      <c r="AC14" s="135"/>
    </row>
    <row r="15" spans="1:46" x14ac:dyDescent="0.25">
      <c r="X15" s="134"/>
      <c r="AC15" s="135"/>
    </row>
    <row r="16" spans="1:46" x14ac:dyDescent="0.25">
      <c r="X16" s="134"/>
      <c r="AC16" s="135"/>
    </row>
    <row r="17" spans="24:29" x14ac:dyDescent="0.25">
      <c r="X17" s="134"/>
      <c r="AC17" s="135"/>
    </row>
    <row r="18" spans="24:29" x14ac:dyDescent="0.25">
      <c r="X18" s="134"/>
      <c r="AC18" s="135"/>
    </row>
    <row r="19" spans="24:29" x14ac:dyDescent="0.25">
      <c r="X19" s="134"/>
      <c r="AC19" s="135"/>
    </row>
    <row r="20" spans="24:29" x14ac:dyDescent="0.25">
      <c r="X20" s="134"/>
      <c r="AC20" s="135"/>
    </row>
    <row r="21" spans="24:29" x14ac:dyDescent="0.25">
      <c r="X21" s="134"/>
      <c r="AC21" s="135"/>
    </row>
    <row r="22" spans="24:29" x14ac:dyDescent="0.25">
      <c r="X22" s="134"/>
      <c r="AC22" s="135"/>
    </row>
    <row r="23" spans="24:29" ht="15" customHeight="1" x14ac:dyDescent="0.25">
      <c r="X23" s="134"/>
      <c r="AC23" s="135"/>
    </row>
    <row r="24" spans="24:29" x14ac:dyDescent="0.25">
      <c r="X24" s="134"/>
      <c r="AC24" s="135"/>
    </row>
    <row r="25" spans="24:29" x14ac:dyDescent="0.25">
      <c r="X25" s="134"/>
      <c r="AC25" s="135"/>
    </row>
    <row r="26" spans="24:29" x14ac:dyDescent="0.25">
      <c r="X26" s="134"/>
      <c r="AC26" s="135"/>
    </row>
    <row r="27" spans="24:29" ht="15" customHeight="1" x14ac:dyDescent="0.25">
      <c r="X27" s="134"/>
      <c r="AC27" s="135"/>
    </row>
    <row r="28" spans="24:29" x14ac:dyDescent="0.25">
      <c r="X28" s="134"/>
      <c r="AC28" s="135"/>
    </row>
    <row r="29" spans="24:29" x14ac:dyDescent="0.25">
      <c r="X29" s="134"/>
      <c r="AC29" s="135"/>
    </row>
    <row r="30" spans="24:29" x14ac:dyDescent="0.25">
      <c r="X30" s="134"/>
      <c r="AC30" s="135"/>
    </row>
    <row r="31" spans="24:29" x14ac:dyDescent="0.25">
      <c r="X31" s="134"/>
      <c r="AC31" s="135"/>
    </row>
    <row r="32" spans="24:29" x14ac:dyDescent="0.25">
      <c r="X32" s="134"/>
      <c r="AC32" s="135"/>
    </row>
    <row r="33" spans="24:29" ht="15" customHeight="1" x14ac:dyDescent="0.25">
      <c r="X33" s="134"/>
      <c r="AC33" s="135"/>
    </row>
    <row r="34" spans="24:29" x14ac:dyDescent="0.25">
      <c r="X34" s="134"/>
      <c r="AC34" s="135"/>
    </row>
    <row r="35" spans="24:29" x14ac:dyDescent="0.25">
      <c r="X35" s="134"/>
      <c r="AC35" s="135"/>
    </row>
    <row r="36" spans="24:29" x14ac:dyDescent="0.25">
      <c r="X36" s="134"/>
      <c r="AC36" s="135"/>
    </row>
    <row r="37" spans="24:29" x14ac:dyDescent="0.25">
      <c r="X37" s="134"/>
      <c r="AC37" s="135"/>
    </row>
    <row r="38" spans="24:29" ht="15" customHeight="1" x14ac:dyDescent="0.25">
      <c r="X38" s="134"/>
      <c r="AC38" s="135"/>
    </row>
    <row r="39" spans="24:29" x14ac:dyDescent="0.25">
      <c r="X39" s="134"/>
      <c r="AC39" s="135"/>
    </row>
    <row r="40" spans="24:29" x14ac:dyDescent="0.25">
      <c r="X40" s="134"/>
      <c r="AC40" s="135"/>
    </row>
    <row r="41" spans="24:29" x14ac:dyDescent="0.25">
      <c r="X41" s="134"/>
      <c r="AC41" s="135"/>
    </row>
    <row r="42" spans="24:29" x14ac:dyDescent="0.25">
      <c r="X42" s="134"/>
      <c r="AC42" s="135"/>
    </row>
    <row r="43" spans="24:29" x14ac:dyDescent="0.25">
      <c r="X43" s="134"/>
      <c r="AC43" s="135"/>
    </row>
    <row r="44" spans="24:29" x14ac:dyDescent="0.25">
      <c r="X44" s="134"/>
      <c r="AC44" s="135"/>
    </row>
    <row r="45" spans="24:29" ht="15.75" thickBot="1" x14ac:dyDescent="0.3">
      <c r="X45" s="146"/>
      <c r="Y45" s="147"/>
      <c r="Z45" s="147"/>
      <c r="AA45" s="147"/>
      <c r="AB45" s="147"/>
      <c r="AC45" s="148"/>
    </row>
    <row r="46" spans="24:29" ht="15.75" thickBot="1" x14ac:dyDescent="0.3"/>
    <row r="47" spans="24:29" x14ac:dyDescent="0.25">
      <c r="X47" s="131"/>
      <c r="Y47" s="132"/>
      <c r="Z47" s="132"/>
      <c r="AA47" s="132"/>
      <c r="AB47" s="132"/>
      <c r="AC47" s="133"/>
    </row>
    <row r="48" spans="24:29" x14ac:dyDescent="0.25">
      <c r="X48" s="134"/>
      <c r="AC48" s="135"/>
    </row>
    <row r="49" spans="24:45" x14ac:dyDescent="0.25">
      <c r="X49" s="134"/>
      <c r="AC49" s="135"/>
      <c r="AP49" s="25"/>
      <c r="AQ49" s="77"/>
      <c r="AR49" s="77"/>
      <c r="AS49" s="78"/>
    </row>
    <row r="50" spans="24:45" ht="15.75" thickBot="1" x14ac:dyDescent="0.3">
      <c r="X50" s="136"/>
      <c r="Y50" s="137"/>
      <c r="Z50" s="137"/>
      <c r="AA50" s="137"/>
      <c r="AB50" s="137"/>
      <c r="AC50" s="138"/>
      <c r="AP50" s="25"/>
      <c r="AQ50" s="77"/>
      <c r="AR50" s="77"/>
      <c r="AS50" s="78"/>
    </row>
  </sheetData>
  <mergeCells count="7"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T50"/>
  <sheetViews>
    <sheetView workbookViewId="0">
      <pane xSplit="6" ySplit="2" topLeftCell="AJ3" activePane="bottomRight" state="frozen"/>
      <selection pane="topRight" activeCell="G1" sqref="G1"/>
      <selection pane="bottomLeft" activeCell="A3" sqref="A3"/>
      <selection pane="bottomRight" activeCell="E16" sqref="E16"/>
    </sheetView>
  </sheetViews>
  <sheetFormatPr defaultRowHeight="15" x14ac:dyDescent="0.25"/>
  <cols>
    <col min="1" max="1" width="10.7109375" style="68" bestFit="1" customWidth="1"/>
    <col min="2" max="2" width="7.42578125" style="68" bestFit="1" customWidth="1"/>
    <col min="3" max="3" width="44.5703125" style="68" customWidth="1"/>
    <col min="4" max="6" width="7.7109375" style="23" customWidth="1"/>
    <col min="7" max="7" width="17" style="24" customWidth="1"/>
    <col min="8" max="8" width="15" style="23" bestFit="1" customWidth="1"/>
    <col min="9" max="9" width="17.140625" style="23" customWidth="1"/>
    <col min="10" max="10" width="15" style="23" bestFit="1" customWidth="1"/>
    <col min="11" max="11" width="16" style="23" bestFit="1" customWidth="1"/>
    <col min="12" max="12" width="12.7109375" style="52" customWidth="1"/>
    <col min="13" max="13" width="12" style="24" customWidth="1"/>
    <col min="14" max="14" width="10.140625" style="23" customWidth="1"/>
    <col min="15" max="15" width="11.7109375" style="23" bestFit="1" customWidth="1"/>
    <col min="16" max="16" width="7.5703125" style="23" bestFit="1" customWidth="1"/>
    <col min="17" max="17" width="8.7109375" style="23" bestFit="1" customWidth="1"/>
    <col min="18" max="18" width="10" style="23" customWidth="1"/>
    <col min="19" max="19" width="12.140625" style="69" bestFit="1" customWidth="1"/>
    <col min="20" max="20" width="12.7109375" style="24" customWidth="1"/>
    <col min="21" max="23" width="12.7109375" style="23" customWidth="1"/>
    <col min="24" max="24" width="12.42578125" style="11" bestFit="1" customWidth="1"/>
    <col min="25" max="28" width="12.42578125" style="12" customWidth="1"/>
    <col min="29" max="29" width="12.42578125" style="13" customWidth="1"/>
    <col min="30" max="30" width="9.7109375" style="24" bestFit="1" customWidth="1"/>
    <col min="31" max="31" width="16.7109375" style="23" bestFit="1" customWidth="1"/>
    <col min="32" max="34" width="13.140625" style="23" customWidth="1"/>
    <col min="35" max="35" width="13.140625" style="52" customWidth="1"/>
    <col min="36" max="36" width="13.140625" style="70" bestFit="1" customWidth="1"/>
    <col min="37" max="40" width="12.140625" style="23" customWidth="1"/>
    <col min="41" max="41" width="12.140625" style="52" customWidth="1"/>
    <col min="42" max="42" width="12.42578125" style="24" customWidth="1"/>
    <col min="43" max="44" width="12.42578125" style="23" customWidth="1"/>
    <col min="45" max="45" width="13.28515625" style="23" customWidth="1"/>
    <col min="46" max="46" width="12.42578125" style="52" customWidth="1"/>
    <col min="47" max="16384" width="9.140625" style="68"/>
  </cols>
  <sheetData>
    <row r="1" spans="1:46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143"/>
      <c r="Y1" s="114"/>
      <c r="Z1" s="114"/>
      <c r="AA1" s="114"/>
      <c r="AB1" s="114"/>
      <c r="AC1" s="145"/>
      <c r="AD1" s="448" t="s">
        <v>16</v>
      </c>
      <c r="AE1" s="449"/>
      <c r="AF1" s="449"/>
      <c r="AG1" s="449"/>
      <c r="AH1" s="449"/>
      <c r="AI1" s="450"/>
      <c r="AJ1" s="448" t="s">
        <v>18</v>
      </c>
      <c r="AK1" s="449"/>
      <c r="AL1" s="449"/>
      <c r="AM1" s="449"/>
      <c r="AN1" s="449"/>
      <c r="AO1" s="450"/>
      <c r="AP1" s="448" t="s">
        <v>23</v>
      </c>
      <c r="AQ1" s="449"/>
      <c r="AR1" s="449"/>
      <c r="AS1" s="449"/>
      <c r="AT1" s="450"/>
    </row>
    <row r="2" spans="1:46" s="79" customFormat="1" ht="30" customHeight="1" thickBot="1" x14ac:dyDescent="0.3">
      <c r="A2" s="79" t="s">
        <v>0</v>
      </c>
      <c r="B2" s="79" t="s">
        <v>1</v>
      </c>
      <c r="C2" s="79" t="s">
        <v>2</v>
      </c>
      <c r="D2" s="99" t="s">
        <v>3</v>
      </c>
      <c r="E2" s="99" t="s">
        <v>32</v>
      </c>
      <c r="F2" s="99" t="s">
        <v>4</v>
      </c>
      <c r="G2" s="98" t="s">
        <v>25</v>
      </c>
      <c r="H2" s="99" t="s">
        <v>5</v>
      </c>
      <c r="I2" s="99" t="s">
        <v>35</v>
      </c>
      <c r="J2" s="99" t="s">
        <v>6</v>
      </c>
      <c r="K2" s="99" t="s">
        <v>55</v>
      </c>
      <c r="L2" s="100" t="s">
        <v>24</v>
      </c>
      <c r="M2" s="98" t="s">
        <v>126</v>
      </c>
      <c r="N2" s="99" t="s">
        <v>127</v>
      </c>
      <c r="O2" s="99" t="s">
        <v>8</v>
      </c>
      <c r="P2" s="99" t="s">
        <v>9</v>
      </c>
      <c r="Q2" s="99" t="s">
        <v>10</v>
      </c>
      <c r="R2" s="99" t="s">
        <v>59</v>
      </c>
      <c r="S2" s="60" t="s">
        <v>11</v>
      </c>
      <c r="T2" s="98" t="s">
        <v>38</v>
      </c>
      <c r="U2" s="99" t="s">
        <v>39</v>
      </c>
      <c r="V2" s="99" t="s">
        <v>40</v>
      </c>
      <c r="W2" s="99" t="s">
        <v>41</v>
      </c>
      <c r="X2" s="144" t="s">
        <v>382</v>
      </c>
      <c r="Y2" s="114" t="s">
        <v>381</v>
      </c>
      <c r="Z2" s="114" t="s">
        <v>385</v>
      </c>
      <c r="AA2" s="114" t="s">
        <v>386</v>
      </c>
      <c r="AB2" s="114" t="s">
        <v>383</v>
      </c>
      <c r="AC2" s="145" t="s">
        <v>384</v>
      </c>
      <c r="AD2" s="98" t="s">
        <v>14</v>
      </c>
      <c r="AE2" s="99" t="s">
        <v>15</v>
      </c>
      <c r="AF2" s="99" t="s">
        <v>50</v>
      </c>
      <c r="AG2" s="99" t="s">
        <v>51</v>
      </c>
      <c r="AH2" s="99" t="s">
        <v>52</v>
      </c>
      <c r="AI2" s="100" t="s">
        <v>53</v>
      </c>
      <c r="AJ2" s="61" t="s">
        <v>17</v>
      </c>
      <c r="AK2" s="99" t="s">
        <v>45</v>
      </c>
      <c r="AL2" s="99" t="s">
        <v>46</v>
      </c>
      <c r="AM2" s="99" t="s">
        <v>49</v>
      </c>
      <c r="AN2" s="99" t="s">
        <v>48</v>
      </c>
      <c r="AO2" s="100" t="s">
        <v>47</v>
      </c>
      <c r="AP2" s="98" t="s">
        <v>19</v>
      </c>
      <c r="AQ2" s="99" t="s">
        <v>20</v>
      </c>
      <c r="AR2" s="99" t="s">
        <v>21</v>
      </c>
      <c r="AS2" s="99" t="s">
        <v>137</v>
      </c>
      <c r="AT2" s="100" t="s">
        <v>22</v>
      </c>
    </row>
    <row r="3" spans="1:46" ht="15" customHeight="1" x14ac:dyDescent="0.25">
      <c r="A3" s="158"/>
      <c r="B3" s="159" t="s">
        <v>397</v>
      </c>
      <c r="C3" s="159" t="s">
        <v>398</v>
      </c>
      <c r="D3" s="160" t="s">
        <v>37</v>
      </c>
      <c r="E3" s="160">
        <v>75</v>
      </c>
      <c r="F3" s="161">
        <v>12</v>
      </c>
      <c r="G3" s="176"/>
      <c r="H3" s="169"/>
      <c r="I3" s="169"/>
      <c r="J3" s="169"/>
      <c r="K3" s="169"/>
      <c r="L3" s="170"/>
      <c r="M3" s="176"/>
      <c r="N3" s="169"/>
      <c r="O3" s="169"/>
      <c r="P3" s="169"/>
      <c r="Q3" s="169"/>
      <c r="R3" s="169"/>
      <c r="S3" s="173"/>
      <c r="T3" s="168">
        <v>83.5</v>
      </c>
      <c r="U3" s="160">
        <v>296</v>
      </c>
      <c r="V3" s="160">
        <v>1350</v>
      </c>
      <c r="W3" s="161">
        <v>378</v>
      </c>
      <c r="X3" s="131" t="s">
        <v>42</v>
      </c>
      <c r="Y3" s="132">
        <v>4</v>
      </c>
      <c r="Z3" s="132" t="s">
        <v>394</v>
      </c>
      <c r="AA3" s="132">
        <v>4</v>
      </c>
      <c r="AB3" s="132" t="s">
        <v>387</v>
      </c>
      <c r="AC3" s="133">
        <v>1</v>
      </c>
      <c r="AD3" s="168" t="s">
        <v>33</v>
      </c>
      <c r="AE3" s="160" t="s">
        <v>37</v>
      </c>
      <c r="AF3" s="160" t="s">
        <v>37</v>
      </c>
      <c r="AG3" s="160" t="s">
        <v>37</v>
      </c>
      <c r="AH3" s="160" t="s">
        <v>37</v>
      </c>
      <c r="AI3" s="161" t="s">
        <v>37</v>
      </c>
      <c r="AJ3" s="158" t="s">
        <v>43</v>
      </c>
      <c r="AK3" s="160">
        <v>500</v>
      </c>
      <c r="AL3" s="160">
        <v>305</v>
      </c>
      <c r="AM3" s="160">
        <v>195</v>
      </c>
      <c r="AN3" s="160">
        <v>18</v>
      </c>
      <c r="AO3" s="161">
        <v>596</v>
      </c>
      <c r="AP3" s="176"/>
      <c r="AQ3" s="169"/>
      <c r="AR3" s="169"/>
      <c r="AS3" s="169"/>
      <c r="AT3" s="170"/>
    </row>
    <row r="4" spans="1:46" ht="15" customHeight="1" x14ac:dyDescent="0.25">
      <c r="A4" s="162"/>
      <c r="B4" s="68" t="s">
        <v>397</v>
      </c>
      <c r="C4" s="68" t="s">
        <v>399</v>
      </c>
      <c r="D4" s="23" t="s">
        <v>37</v>
      </c>
      <c r="E4" s="23">
        <v>75</v>
      </c>
      <c r="F4" s="163">
        <v>6</v>
      </c>
      <c r="G4" s="152"/>
      <c r="H4" s="15"/>
      <c r="I4" s="15"/>
      <c r="J4" s="15"/>
      <c r="K4" s="15"/>
      <c r="L4" s="153"/>
      <c r="M4" s="152"/>
      <c r="N4" s="15"/>
      <c r="O4" s="15"/>
      <c r="P4" s="15"/>
      <c r="Q4" s="15"/>
      <c r="R4" s="15"/>
      <c r="S4" s="174"/>
      <c r="T4" s="171">
        <v>83.5</v>
      </c>
      <c r="U4" s="23">
        <v>296</v>
      </c>
      <c r="V4" s="23">
        <v>1350</v>
      </c>
      <c r="W4" s="163">
        <v>378</v>
      </c>
      <c r="X4" s="134" t="s">
        <v>42</v>
      </c>
      <c r="Y4" s="12">
        <v>4</v>
      </c>
      <c r="Z4" s="12" t="s">
        <v>394</v>
      </c>
      <c r="AA4" s="12">
        <v>4</v>
      </c>
      <c r="AB4" s="12" t="s">
        <v>387</v>
      </c>
      <c r="AC4" s="135">
        <v>1</v>
      </c>
      <c r="AD4" s="171" t="s">
        <v>33</v>
      </c>
      <c r="AE4" s="23" t="s">
        <v>37</v>
      </c>
      <c r="AF4" s="23" t="s">
        <v>37</v>
      </c>
      <c r="AG4" s="23" t="s">
        <v>37</v>
      </c>
      <c r="AH4" s="23" t="s">
        <v>37</v>
      </c>
      <c r="AI4" s="163" t="s">
        <v>37</v>
      </c>
      <c r="AJ4" s="162" t="s">
        <v>43</v>
      </c>
      <c r="AK4" s="239">
        <v>505</v>
      </c>
      <c r="AL4" s="239">
        <v>305</v>
      </c>
      <c r="AM4" s="239">
        <v>95</v>
      </c>
      <c r="AN4" s="23">
        <v>9</v>
      </c>
      <c r="AO4" s="163">
        <v>525</v>
      </c>
      <c r="AP4" s="152"/>
      <c r="AQ4" s="15"/>
      <c r="AR4" s="15"/>
      <c r="AS4" s="15"/>
      <c r="AT4" s="153"/>
    </row>
    <row r="5" spans="1:46" ht="15" customHeight="1" x14ac:dyDescent="0.25">
      <c r="A5" s="162"/>
      <c r="B5" s="68" t="s">
        <v>397</v>
      </c>
      <c r="C5" s="68" t="s">
        <v>401</v>
      </c>
      <c r="D5" s="23" t="s">
        <v>37</v>
      </c>
      <c r="E5" s="23">
        <v>75</v>
      </c>
      <c r="F5" s="163">
        <v>12</v>
      </c>
      <c r="G5" s="152"/>
      <c r="H5" s="15"/>
      <c r="I5" s="15"/>
      <c r="J5" s="15"/>
      <c r="K5" s="15"/>
      <c r="L5" s="153"/>
      <c r="M5" s="152"/>
      <c r="N5" s="15"/>
      <c r="O5" s="15"/>
      <c r="P5" s="15"/>
      <c r="Q5" s="15"/>
      <c r="R5" s="15"/>
      <c r="S5" s="174"/>
      <c r="T5" s="171">
        <v>83.5</v>
      </c>
      <c r="U5" s="23">
        <v>296</v>
      </c>
      <c r="V5" s="23">
        <v>1350</v>
      </c>
      <c r="W5" s="163">
        <v>378</v>
      </c>
      <c r="X5" s="134" t="s">
        <v>42</v>
      </c>
      <c r="Y5" s="12">
        <v>4</v>
      </c>
      <c r="Z5" s="12" t="s">
        <v>394</v>
      </c>
      <c r="AA5" s="12">
        <v>4</v>
      </c>
      <c r="AB5" s="12" t="s">
        <v>387</v>
      </c>
      <c r="AC5" s="135">
        <v>1</v>
      </c>
      <c r="AD5" s="171" t="s">
        <v>33</v>
      </c>
      <c r="AE5" s="23" t="s">
        <v>37</v>
      </c>
      <c r="AF5" s="23" t="s">
        <v>37</v>
      </c>
      <c r="AG5" s="23" t="s">
        <v>37</v>
      </c>
      <c r="AH5" s="23" t="s">
        <v>37</v>
      </c>
      <c r="AI5" s="163" t="s">
        <v>37</v>
      </c>
      <c r="AJ5" s="162" t="s">
        <v>82</v>
      </c>
      <c r="AK5" s="23">
        <v>535</v>
      </c>
      <c r="AL5" s="23">
        <v>325</v>
      </c>
      <c r="AM5" s="23">
        <v>200</v>
      </c>
      <c r="AN5" s="23">
        <v>19.5</v>
      </c>
      <c r="AO5" s="163">
        <v>3335</v>
      </c>
      <c r="AP5" s="152"/>
      <c r="AQ5" s="15"/>
      <c r="AR5" s="15"/>
      <c r="AS5" s="15"/>
      <c r="AT5" s="153"/>
    </row>
    <row r="6" spans="1:46" ht="15" customHeight="1" thickBot="1" x14ac:dyDescent="0.3">
      <c r="A6" s="164"/>
      <c r="B6" s="165" t="s">
        <v>397</v>
      </c>
      <c r="C6" s="165" t="s">
        <v>400</v>
      </c>
      <c r="D6" s="166" t="s">
        <v>37</v>
      </c>
      <c r="E6" s="166">
        <v>75</v>
      </c>
      <c r="F6" s="167">
        <v>6</v>
      </c>
      <c r="G6" s="146"/>
      <c r="H6" s="147"/>
      <c r="I6" s="147"/>
      <c r="J6" s="147"/>
      <c r="K6" s="147"/>
      <c r="L6" s="148"/>
      <c r="M6" s="146"/>
      <c r="N6" s="147"/>
      <c r="O6" s="147"/>
      <c r="P6" s="147"/>
      <c r="Q6" s="147"/>
      <c r="R6" s="147"/>
      <c r="S6" s="175"/>
      <c r="T6" s="172">
        <v>83.5</v>
      </c>
      <c r="U6" s="166">
        <v>296</v>
      </c>
      <c r="V6" s="166">
        <v>1350</v>
      </c>
      <c r="W6" s="167">
        <v>378</v>
      </c>
      <c r="X6" s="136" t="s">
        <v>42</v>
      </c>
      <c r="Y6" s="137">
        <v>4</v>
      </c>
      <c r="Z6" s="137" t="s">
        <v>394</v>
      </c>
      <c r="AA6" s="137">
        <v>4</v>
      </c>
      <c r="AB6" s="137" t="s">
        <v>387</v>
      </c>
      <c r="AC6" s="138">
        <v>1</v>
      </c>
      <c r="AD6" s="172" t="s">
        <v>33</v>
      </c>
      <c r="AE6" s="166" t="s">
        <v>37</v>
      </c>
      <c r="AF6" s="166" t="s">
        <v>37</v>
      </c>
      <c r="AG6" s="166" t="s">
        <v>37</v>
      </c>
      <c r="AH6" s="166" t="s">
        <v>37</v>
      </c>
      <c r="AI6" s="167" t="s">
        <v>37</v>
      </c>
      <c r="AJ6" s="164" t="s">
        <v>82</v>
      </c>
      <c r="AK6" s="166">
        <v>320</v>
      </c>
      <c r="AL6" s="166">
        <v>275</v>
      </c>
      <c r="AM6" s="166">
        <v>200</v>
      </c>
      <c r="AN6" s="166">
        <v>9.5</v>
      </c>
      <c r="AO6" s="167">
        <v>1750</v>
      </c>
      <c r="AP6" s="146"/>
      <c r="AQ6" s="147"/>
      <c r="AR6" s="147"/>
      <c r="AS6" s="147"/>
      <c r="AT6" s="148"/>
    </row>
    <row r="7" spans="1:46" ht="15" customHeight="1" thickBot="1" x14ac:dyDescent="0.3">
      <c r="H7" s="68"/>
      <c r="X7" s="134"/>
      <c r="AC7" s="135"/>
    </row>
    <row r="8" spans="1:46" ht="15" customHeight="1" x14ac:dyDescent="0.25">
      <c r="A8" s="158"/>
      <c r="B8" s="159" t="s">
        <v>397</v>
      </c>
      <c r="C8" s="159" t="s">
        <v>402</v>
      </c>
      <c r="D8" s="160" t="s">
        <v>37</v>
      </c>
      <c r="E8" s="160">
        <v>37.5</v>
      </c>
      <c r="F8" s="161">
        <v>24</v>
      </c>
      <c r="G8" s="176"/>
      <c r="H8" s="187"/>
      <c r="I8" s="169"/>
      <c r="J8" s="169"/>
      <c r="K8" s="169"/>
      <c r="L8" s="170"/>
      <c r="M8" s="176"/>
      <c r="N8" s="169"/>
      <c r="O8" s="169"/>
      <c r="P8" s="169"/>
      <c r="Q8" s="169"/>
      <c r="R8" s="169"/>
      <c r="S8" s="173"/>
      <c r="T8" s="168">
        <v>65</v>
      </c>
      <c r="U8" s="160">
        <v>244</v>
      </c>
      <c r="V8" s="160">
        <v>750</v>
      </c>
      <c r="W8" s="161">
        <v>350</v>
      </c>
      <c r="X8" s="131" t="s">
        <v>42</v>
      </c>
      <c r="Y8" s="132">
        <v>4</v>
      </c>
      <c r="Z8" s="132" t="s">
        <v>394</v>
      </c>
      <c r="AA8" s="132">
        <v>4</v>
      </c>
      <c r="AB8" s="132" t="s">
        <v>387</v>
      </c>
      <c r="AC8" s="133">
        <v>1</v>
      </c>
      <c r="AD8" s="168" t="s">
        <v>33</v>
      </c>
      <c r="AE8" s="160" t="s">
        <v>37</v>
      </c>
      <c r="AF8" s="160" t="s">
        <v>37</v>
      </c>
      <c r="AG8" s="160" t="s">
        <v>37</v>
      </c>
      <c r="AH8" s="160" t="s">
        <v>37</v>
      </c>
      <c r="AI8" s="161" t="s">
        <v>37</v>
      </c>
      <c r="AJ8" s="158" t="s">
        <v>43</v>
      </c>
      <c r="AK8" s="160">
        <v>450</v>
      </c>
      <c r="AL8" s="160">
        <v>253</v>
      </c>
      <c r="AM8" s="160">
        <v>280</v>
      </c>
      <c r="AN8" s="160">
        <v>18</v>
      </c>
      <c r="AO8" s="161">
        <v>504</v>
      </c>
      <c r="AP8" s="176"/>
      <c r="AQ8" s="169"/>
      <c r="AR8" s="169"/>
      <c r="AS8" s="169"/>
      <c r="AT8" s="170"/>
    </row>
    <row r="9" spans="1:46" ht="15.75" thickBot="1" x14ac:dyDescent="0.3">
      <c r="A9" s="164"/>
      <c r="B9" s="165" t="s">
        <v>397</v>
      </c>
      <c r="C9" s="165" t="s">
        <v>403</v>
      </c>
      <c r="D9" s="166" t="s">
        <v>37</v>
      </c>
      <c r="E9" s="166">
        <v>150</v>
      </c>
      <c r="F9" s="167">
        <v>6</v>
      </c>
      <c r="G9" s="146"/>
      <c r="H9" s="147"/>
      <c r="I9" s="147"/>
      <c r="J9" s="147"/>
      <c r="K9" s="147"/>
      <c r="L9" s="148"/>
      <c r="M9" s="146"/>
      <c r="N9" s="147"/>
      <c r="O9" s="147"/>
      <c r="P9" s="147"/>
      <c r="Q9" s="147"/>
      <c r="R9" s="147"/>
      <c r="S9" s="175"/>
      <c r="T9" s="172">
        <v>105</v>
      </c>
      <c r="U9" s="166">
        <v>353</v>
      </c>
      <c r="V9" s="166">
        <v>2600</v>
      </c>
      <c r="W9" s="167">
        <v>1086</v>
      </c>
      <c r="X9" s="136" t="s">
        <v>42</v>
      </c>
      <c r="Y9" s="137">
        <v>6</v>
      </c>
      <c r="Z9" s="137" t="s">
        <v>394</v>
      </c>
      <c r="AA9" s="137">
        <v>4</v>
      </c>
      <c r="AB9" s="137" t="s">
        <v>387</v>
      </c>
      <c r="AC9" s="138">
        <v>1</v>
      </c>
      <c r="AD9" s="172" t="s">
        <v>33</v>
      </c>
      <c r="AE9" s="166" t="s">
        <v>37</v>
      </c>
      <c r="AF9" s="166" t="s">
        <v>37</v>
      </c>
      <c r="AG9" s="166" t="s">
        <v>37</v>
      </c>
      <c r="AH9" s="166" t="s">
        <v>37</v>
      </c>
      <c r="AI9" s="167" t="s">
        <v>37</v>
      </c>
      <c r="AJ9" s="164" t="s">
        <v>43</v>
      </c>
      <c r="AK9" s="166">
        <v>500</v>
      </c>
      <c r="AL9" s="166">
        <v>305</v>
      </c>
      <c r="AM9" s="166">
        <v>296</v>
      </c>
      <c r="AN9" s="166">
        <v>18</v>
      </c>
      <c r="AO9" s="167">
        <v>650</v>
      </c>
      <c r="AP9" s="146"/>
      <c r="AQ9" s="147"/>
      <c r="AR9" s="147"/>
      <c r="AS9" s="147"/>
      <c r="AT9" s="148"/>
    </row>
    <row r="10" spans="1:46" x14ac:dyDescent="0.25">
      <c r="X10" s="134"/>
      <c r="AC10" s="135"/>
    </row>
    <row r="11" spans="1:46" x14ac:dyDescent="0.25">
      <c r="X11" s="134"/>
      <c r="AC11" s="135"/>
    </row>
    <row r="12" spans="1:46" x14ac:dyDescent="0.25">
      <c r="X12" s="134"/>
      <c r="AC12" s="135"/>
    </row>
    <row r="13" spans="1:46" x14ac:dyDescent="0.25">
      <c r="X13" s="134"/>
      <c r="AC13" s="135"/>
    </row>
    <row r="14" spans="1:46" x14ac:dyDescent="0.25">
      <c r="X14" s="134"/>
      <c r="AC14" s="135"/>
    </row>
    <row r="15" spans="1:46" x14ac:dyDescent="0.25">
      <c r="X15" s="134"/>
      <c r="AC15" s="135"/>
    </row>
    <row r="16" spans="1:46" x14ac:dyDescent="0.25">
      <c r="X16" s="134"/>
      <c r="AC16" s="135"/>
    </row>
    <row r="17" spans="24:29" x14ac:dyDescent="0.25">
      <c r="X17" s="134"/>
      <c r="AC17" s="135"/>
    </row>
    <row r="18" spans="24:29" x14ac:dyDescent="0.25">
      <c r="X18" s="134"/>
      <c r="AC18" s="135"/>
    </row>
    <row r="19" spans="24:29" x14ac:dyDescent="0.25">
      <c r="X19" s="134"/>
      <c r="AC19" s="135"/>
    </row>
    <row r="20" spans="24:29" x14ac:dyDescent="0.25">
      <c r="X20" s="134"/>
      <c r="AC20" s="135"/>
    </row>
    <row r="21" spans="24:29" x14ac:dyDescent="0.25">
      <c r="X21" s="134"/>
      <c r="AC21" s="135"/>
    </row>
    <row r="22" spans="24:29" x14ac:dyDescent="0.25">
      <c r="X22" s="134"/>
      <c r="AC22" s="135"/>
    </row>
    <row r="23" spans="24:29" ht="15" customHeight="1" x14ac:dyDescent="0.25">
      <c r="X23" s="134"/>
      <c r="AC23" s="135"/>
    </row>
    <row r="24" spans="24:29" x14ac:dyDescent="0.25">
      <c r="X24" s="134"/>
      <c r="AC24" s="135"/>
    </row>
    <row r="25" spans="24:29" x14ac:dyDescent="0.25">
      <c r="X25" s="134"/>
      <c r="AC25" s="135"/>
    </row>
    <row r="26" spans="24:29" x14ac:dyDescent="0.25">
      <c r="X26" s="134"/>
      <c r="AC26" s="135"/>
    </row>
    <row r="27" spans="24:29" ht="15" customHeight="1" x14ac:dyDescent="0.25">
      <c r="X27" s="134"/>
      <c r="AC27" s="135"/>
    </row>
    <row r="28" spans="24:29" x14ac:dyDescent="0.25">
      <c r="X28" s="134"/>
      <c r="AC28" s="135"/>
    </row>
    <row r="29" spans="24:29" x14ac:dyDescent="0.25">
      <c r="X29" s="134"/>
      <c r="AC29" s="135"/>
    </row>
    <row r="30" spans="24:29" x14ac:dyDescent="0.25">
      <c r="X30" s="134"/>
      <c r="AC30" s="135"/>
    </row>
    <row r="31" spans="24:29" x14ac:dyDescent="0.25">
      <c r="X31" s="134"/>
      <c r="AC31" s="135"/>
    </row>
    <row r="32" spans="24:29" x14ac:dyDescent="0.25">
      <c r="X32" s="134"/>
      <c r="AC32" s="135"/>
    </row>
    <row r="33" spans="24:29" ht="15" customHeight="1" x14ac:dyDescent="0.25">
      <c r="X33" s="134"/>
      <c r="AC33" s="135"/>
    </row>
    <row r="34" spans="24:29" x14ac:dyDescent="0.25">
      <c r="X34" s="134"/>
      <c r="AC34" s="135"/>
    </row>
    <row r="35" spans="24:29" x14ac:dyDescent="0.25">
      <c r="X35" s="134"/>
      <c r="AC35" s="135"/>
    </row>
    <row r="36" spans="24:29" x14ac:dyDescent="0.25">
      <c r="X36" s="134"/>
      <c r="AC36" s="135"/>
    </row>
    <row r="37" spans="24:29" x14ac:dyDescent="0.25">
      <c r="X37" s="134"/>
      <c r="AC37" s="135"/>
    </row>
    <row r="38" spans="24:29" ht="15" customHeight="1" x14ac:dyDescent="0.25">
      <c r="X38" s="134"/>
      <c r="AC38" s="135"/>
    </row>
    <row r="39" spans="24:29" x14ac:dyDescent="0.25">
      <c r="X39" s="134"/>
      <c r="AC39" s="135"/>
    </row>
    <row r="40" spans="24:29" x14ac:dyDescent="0.25">
      <c r="X40" s="134"/>
      <c r="AC40" s="135"/>
    </row>
    <row r="41" spans="24:29" x14ac:dyDescent="0.25">
      <c r="X41" s="134"/>
      <c r="AC41" s="135"/>
    </row>
    <row r="42" spans="24:29" x14ac:dyDescent="0.25">
      <c r="X42" s="134"/>
      <c r="AC42" s="135"/>
    </row>
    <row r="43" spans="24:29" x14ac:dyDescent="0.25">
      <c r="X43" s="134"/>
      <c r="AC43" s="135"/>
    </row>
    <row r="44" spans="24:29" x14ac:dyDescent="0.25">
      <c r="X44" s="134"/>
      <c r="AC44" s="135"/>
    </row>
    <row r="45" spans="24:29" ht="15.75" thickBot="1" x14ac:dyDescent="0.3">
      <c r="X45" s="146"/>
      <c r="Y45" s="147"/>
      <c r="Z45" s="147"/>
      <c r="AA45" s="147"/>
      <c r="AB45" s="147"/>
      <c r="AC45" s="148"/>
    </row>
    <row r="46" spans="24:29" ht="15.75" thickBot="1" x14ac:dyDescent="0.3"/>
    <row r="47" spans="24:29" x14ac:dyDescent="0.25">
      <c r="X47" s="131"/>
      <c r="Y47" s="132"/>
      <c r="Z47" s="132"/>
      <c r="AA47" s="132"/>
      <c r="AB47" s="132"/>
      <c r="AC47" s="133"/>
    </row>
    <row r="48" spans="24:29" x14ac:dyDescent="0.25">
      <c r="X48" s="134"/>
      <c r="AC48" s="135"/>
    </row>
    <row r="49" spans="24:45" x14ac:dyDescent="0.25">
      <c r="X49" s="134"/>
      <c r="AC49" s="135"/>
      <c r="AP49" s="25"/>
      <c r="AQ49" s="77"/>
      <c r="AR49" s="77"/>
      <c r="AS49" s="78"/>
    </row>
    <row r="50" spans="24:45" ht="15.75" thickBot="1" x14ac:dyDescent="0.3">
      <c r="X50" s="136"/>
      <c r="Y50" s="137"/>
      <c r="Z50" s="137"/>
      <c r="AA50" s="137"/>
      <c r="AB50" s="137"/>
      <c r="AC50" s="138"/>
      <c r="AP50" s="25"/>
      <c r="AQ50" s="77"/>
      <c r="AR50" s="77"/>
      <c r="AS50" s="78"/>
    </row>
  </sheetData>
  <mergeCells count="7"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T53"/>
  <sheetViews>
    <sheetView workbookViewId="0">
      <pane xSplit="6" ySplit="2" topLeftCell="AH3" activePane="bottomRight" state="frozen"/>
      <selection pane="topRight" activeCell="G1" sqref="G1"/>
      <selection pane="bottomLeft" activeCell="A3" sqref="A3"/>
      <selection pane="bottomRight" activeCell="S19" sqref="S19:S23"/>
    </sheetView>
  </sheetViews>
  <sheetFormatPr defaultRowHeight="15" x14ac:dyDescent="0.25"/>
  <cols>
    <col min="1" max="1" width="10.7109375" style="68" bestFit="1" customWidth="1"/>
    <col min="2" max="2" width="7.42578125" style="68" bestFit="1" customWidth="1"/>
    <col min="3" max="3" width="44.5703125" style="68" customWidth="1"/>
    <col min="4" max="6" width="7.7109375" style="23" customWidth="1"/>
    <col min="7" max="7" width="17" style="24" customWidth="1"/>
    <col min="8" max="8" width="15" style="23" bestFit="1" customWidth="1"/>
    <col min="9" max="9" width="17.140625" style="23" customWidth="1"/>
    <col min="10" max="10" width="15" style="23" bestFit="1" customWidth="1"/>
    <col min="11" max="11" width="16" style="23" bestFit="1" customWidth="1"/>
    <col min="12" max="12" width="12.7109375" style="52" customWidth="1"/>
    <col min="13" max="13" width="12" style="24" customWidth="1"/>
    <col min="14" max="14" width="10.140625" style="23" customWidth="1"/>
    <col min="15" max="15" width="11.7109375" style="23" bestFit="1" customWidth="1"/>
    <col min="16" max="16" width="7.5703125" style="23" bestFit="1" customWidth="1"/>
    <col min="17" max="17" width="8.7109375" style="23" bestFit="1" customWidth="1"/>
    <col min="18" max="18" width="10" style="23" customWidth="1"/>
    <col min="19" max="19" width="12.140625" style="69" bestFit="1" customWidth="1"/>
    <col min="20" max="20" width="12.7109375" style="24" customWidth="1"/>
    <col min="21" max="23" width="12.7109375" style="23" customWidth="1"/>
    <col min="24" max="24" width="12.42578125" style="171" bestFit="1" customWidth="1"/>
    <col min="25" max="25" width="9.7109375" style="23" bestFit="1" customWidth="1"/>
    <col min="26" max="26" width="16.7109375" style="23" bestFit="1" customWidth="1"/>
    <col min="27" max="29" width="13.140625" style="23" customWidth="1"/>
    <col min="30" max="30" width="13.140625" style="171" customWidth="1"/>
    <col min="31" max="31" width="13.140625" style="23" bestFit="1" customWidth="1"/>
    <col min="32" max="35" width="12.140625" style="23" customWidth="1"/>
    <col min="36" max="36" width="12.140625" style="171" customWidth="1"/>
    <col min="37" max="39" width="12.42578125" style="23" customWidth="1"/>
    <col min="40" max="40" width="13.28515625" style="23" customWidth="1"/>
    <col min="41" max="41" width="12.42578125" style="163" customWidth="1"/>
    <col min="42" max="44" width="9.140625" style="239"/>
    <col min="45" max="45" width="9.140625" style="68"/>
    <col min="46" max="46" width="9.140625" style="192"/>
    <col min="47" max="16384" width="9.140625" style="68"/>
  </cols>
  <sheetData>
    <row r="1" spans="1:46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191"/>
      <c r="Y1" s="116"/>
      <c r="Z1" s="116"/>
      <c r="AA1" s="116"/>
      <c r="AB1" s="116"/>
      <c r="AC1" s="116"/>
      <c r="AD1" s="191" t="s">
        <v>16</v>
      </c>
      <c r="AE1" s="228"/>
      <c r="AJ1" s="451" t="s">
        <v>18</v>
      </c>
      <c r="AK1" s="449"/>
      <c r="AL1" s="449"/>
      <c r="AM1" s="449"/>
      <c r="AN1" s="449"/>
      <c r="AO1" s="452"/>
      <c r="AP1" s="451" t="s">
        <v>23</v>
      </c>
      <c r="AQ1" s="449"/>
      <c r="AR1" s="449"/>
      <c r="AS1" s="449"/>
      <c r="AT1" s="452"/>
    </row>
    <row r="2" spans="1:46" s="79" customFormat="1" ht="30" customHeight="1" thickBot="1" x14ac:dyDescent="0.3">
      <c r="A2" s="79" t="s">
        <v>0</v>
      </c>
      <c r="B2" s="79" t="s">
        <v>1</v>
      </c>
      <c r="C2" s="79" t="s">
        <v>2</v>
      </c>
      <c r="D2" s="99" t="s">
        <v>3</v>
      </c>
      <c r="E2" s="99" t="s">
        <v>32</v>
      </c>
      <c r="F2" s="99" t="s">
        <v>4</v>
      </c>
      <c r="G2" s="98" t="s">
        <v>25</v>
      </c>
      <c r="H2" s="99" t="s">
        <v>5</v>
      </c>
      <c r="I2" s="99" t="s">
        <v>35</v>
      </c>
      <c r="J2" s="99" t="s">
        <v>6</v>
      </c>
      <c r="K2" s="99" t="s">
        <v>55</v>
      </c>
      <c r="L2" s="100" t="s">
        <v>24</v>
      </c>
      <c r="M2" s="98" t="s">
        <v>126</v>
      </c>
      <c r="N2" s="99" t="s">
        <v>127</v>
      </c>
      <c r="O2" s="99" t="s">
        <v>8</v>
      </c>
      <c r="P2" s="99" t="s">
        <v>9</v>
      </c>
      <c r="Q2" s="99" t="s">
        <v>10</v>
      </c>
      <c r="R2" s="99" t="s">
        <v>59</v>
      </c>
      <c r="S2" s="60" t="s">
        <v>11</v>
      </c>
      <c r="T2" s="98" t="s">
        <v>38</v>
      </c>
      <c r="U2" s="99" t="s">
        <v>39</v>
      </c>
      <c r="V2" s="99" t="s">
        <v>40</v>
      </c>
      <c r="W2" s="99" t="s">
        <v>41</v>
      </c>
      <c r="X2" s="189" t="s">
        <v>382</v>
      </c>
      <c r="Y2" s="116" t="s">
        <v>381</v>
      </c>
      <c r="Z2" s="116" t="s">
        <v>385</v>
      </c>
      <c r="AA2" s="116" t="s">
        <v>386</v>
      </c>
      <c r="AB2" s="116" t="s">
        <v>383</v>
      </c>
      <c r="AC2" s="116" t="s">
        <v>384</v>
      </c>
      <c r="AD2" s="189" t="s">
        <v>14</v>
      </c>
      <c r="AE2" s="228" t="s">
        <v>15</v>
      </c>
      <c r="AF2" s="116" t="s">
        <v>50</v>
      </c>
      <c r="AG2" s="116" t="s">
        <v>51</v>
      </c>
      <c r="AH2" s="116" t="s">
        <v>52</v>
      </c>
      <c r="AI2" s="116" t="s">
        <v>53</v>
      </c>
      <c r="AJ2" s="191" t="s">
        <v>17</v>
      </c>
      <c r="AK2" s="116" t="s">
        <v>45</v>
      </c>
      <c r="AL2" s="116" t="s">
        <v>46</v>
      </c>
      <c r="AM2" s="116" t="s">
        <v>49</v>
      </c>
      <c r="AN2" s="116" t="s">
        <v>48</v>
      </c>
      <c r="AO2" s="190" t="s">
        <v>47</v>
      </c>
      <c r="AP2" s="237" t="s">
        <v>19</v>
      </c>
      <c r="AQ2" s="237" t="s">
        <v>20</v>
      </c>
      <c r="AR2" s="237" t="s">
        <v>21</v>
      </c>
      <c r="AS2" s="116" t="s">
        <v>137</v>
      </c>
      <c r="AT2" s="190" t="s">
        <v>22</v>
      </c>
    </row>
    <row r="3" spans="1:46" ht="15" customHeight="1" thickBot="1" x14ac:dyDescent="0.3">
      <c r="A3" s="158" t="s">
        <v>404</v>
      </c>
      <c r="B3" s="159" t="s">
        <v>405</v>
      </c>
      <c r="C3" s="159" t="s">
        <v>407</v>
      </c>
      <c r="D3" s="160" t="s">
        <v>37</v>
      </c>
      <c r="E3" s="160">
        <v>75</v>
      </c>
      <c r="F3" s="161">
        <v>12</v>
      </c>
      <c r="G3" s="168" t="s">
        <v>499</v>
      </c>
      <c r="H3" s="160" t="s">
        <v>592</v>
      </c>
      <c r="I3" s="160"/>
      <c r="J3" s="160" t="s">
        <v>593</v>
      </c>
      <c r="K3" s="160"/>
      <c r="L3" s="170"/>
      <c r="M3" s="168" t="s">
        <v>189</v>
      </c>
      <c r="N3" s="160" t="s">
        <v>129</v>
      </c>
      <c r="O3" s="169" t="s">
        <v>722</v>
      </c>
      <c r="P3" s="169" t="s">
        <v>722</v>
      </c>
      <c r="Q3" s="169"/>
      <c r="R3" s="169"/>
      <c r="S3" s="173" t="s">
        <v>990</v>
      </c>
      <c r="T3" s="168">
        <v>83.5</v>
      </c>
      <c r="U3" s="160">
        <v>296</v>
      </c>
      <c r="V3" s="160">
        <v>1350</v>
      </c>
      <c r="W3" s="161">
        <v>378</v>
      </c>
      <c r="X3" s="168" t="s">
        <v>42</v>
      </c>
      <c r="Y3" s="160">
        <v>4</v>
      </c>
      <c r="Z3" s="160" t="s">
        <v>394</v>
      </c>
      <c r="AA3" s="160">
        <v>4</v>
      </c>
      <c r="AB3" s="160" t="s">
        <v>387</v>
      </c>
      <c r="AC3" s="161">
        <v>1</v>
      </c>
      <c r="AD3" s="168" t="s">
        <v>33</v>
      </c>
      <c r="AE3" s="160" t="s">
        <v>37</v>
      </c>
      <c r="AF3" s="160" t="s">
        <v>37</v>
      </c>
      <c r="AG3" s="160" t="s">
        <v>37</v>
      </c>
      <c r="AH3" s="160" t="s">
        <v>37</v>
      </c>
      <c r="AI3" s="161" t="s">
        <v>37</v>
      </c>
      <c r="AJ3" s="168" t="s">
        <v>43</v>
      </c>
      <c r="AK3" s="160">
        <v>500</v>
      </c>
      <c r="AL3" s="160">
        <v>305</v>
      </c>
      <c r="AM3" s="160">
        <v>195</v>
      </c>
      <c r="AN3" s="160">
        <v>17</v>
      </c>
      <c r="AO3" s="161">
        <v>850</v>
      </c>
      <c r="AP3" s="168">
        <v>50</v>
      </c>
      <c r="AQ3" s="160">
        <v>7</v>
      </c>
      <c r="AR3" s="160">
        <v>7</v>
      </c>
      <c r="AS3" s="187"/>
      <c r="AT3" s="173"/>
    </row>
    <row r="4" spans="1:46" ht="15" customHeight="1" thickBot="1" x14ac:dyDescent="0.3">
      <c r="A4" s="164" t="s">
        <v>406</v>
      </c>
      <c r="B4" s="165" t="s">
        <v>405</v>
      </c>
      <c r="C4" s="165" t="s">
        <v>408</v>
      </c>
      <c r="D4" s="166" t="s">
        <v>37</v>
      </c>
      <c r="E4" s="166">
        <v>37.5</v>
      </c>
      <c r="F4" s="167">
        <v>12</v>
      </c>
      <c r="G4" s="146" t="s">
        <v>499</v>
      </c>
      <c r="H4" s="147"/>
      <c r="I4" s="147"/>
      <c r="J4" s="147"/>
      <c r="K4" s="147"/>
      <c r="L4" s="148"/>
      <c r="M4" s="172" t="s">
        <v>189</v>
      </c>
      <c r="N4" s="166" t="s">
        <v>129</v>
      </c>
      <c r="O4" s="169" t="s">
        <v>722</v>
      </c>
      <c r="P4" s="169" t="s">
        <v>722</v>
      </c>
      <c r="Q4" s="147"/>
      <c r="R4" s="147"/>
      <c r="S4" s="173" t="s">
        <v>990</v>
      </c>
      <c r="T4" s="172">
        <v>65</v>
      </c>
      <c r="U4" s="166">
        <v>244</v>
      </c>
      <c r="V4" s="166">
        <v>750</v>
      </c>
      <c r="W4" s="167">
        <v>350</v>
      </c>
      <c r="X4" s="172" t="s">
        <v>42</v>
      </c>
      <c r="Y4" s="166">
        <v>4</v>
      </c>
      <c r="Z4" s="166" t="s">
        <v>394</v>
      </c>
      <c r="AA4" s="166">
        <v>4</v>
      </c>
      <c r="AB4" s="166" t="s">
        <v>387</v>
      </c>
      <c r="AC4" s="167">
        <v>1</v>
      </c>
      <c r="AD4" s="172" t="s">
        <v>33</v>
      </c>
      <c r="AE4" s="166" t="s">
        <v>37</v>
      </c>
      <c r="AF4" s="166" t="s">
        <v>37</v>
      </c>
      <c r="AG4" s="166" t="s">
        <v>37</v>
      </c>
      <c r="AH4" s="166" t="s">
        <v>37</v>
      </c>
      <c r="AI4" s="167" t="s">
        <v>37</v>
      </c>
      <c r="AJ4" s="172" t="s">
        <v>43</v>
      </c>
      <c r="AK4" s="147"/>
      <c r="AL4" s="147"/>
      <c r="AM4" s="147"/>
      <c r="AN4" s="166">
        <v>9</v>
      </c>
      <c r="AO4" s="167">
        <v>400</v>
      </c>
      <c r="AP4" s="146"/>
      <c r="AQ4" s="147"/>
      <c r="AR4" s="147"/>
      <c r="AS4" s="188"/>
      <c r="AT4" s="175"/>
    </row>
    <row r="5" spans="1:46" ht="15" customHeight="1" thickBot="1" x14ac:dyDescent="0.3">
      <c r="O5" s="169" t="s">
        <v>722</v>
      </c>
      <c r="P5" s="169" t="s">
        <v>722</v>
      </c>
    </row>
    <row r="6" spans="1:46" ht="15" customHeight="1" thickBot="1" x14ac:dyDescent="0.3">
      <c r="A6" s="158" t="s">
        <v>420</v>
      </c>
      <c r="B6" s="159" t="s">
        <v>405</v>
      </c>
      <c r="C6" s="159" t="s">
        <v>409</v>
      </c>
      <c r="D6" s="160" t="s">
        <v>37</v>
      </c>
      <c r="E6" s="160">
        <v>75</v>
      </c>
      <c r="F6" s="161">
        <v>12</v>
      </c>
      <c r="G6" s="176" t="s">
        <v>499</v>
      </c>
      <c r="H6" s="159" t="s">
        <v>603</v>
      </c>
      <c r="I6" s="169"/>
      <c r="J6" s="169"/>
      <c r="K6" s="169"/>
      <c r="L6" s="170"/>
      <c r="M6" s="168" t="s">
        <v>189</v>
      </c>
      <c r="N6" s="160" t="s">
        <v>129</v>
      </c>
      <c r="O6" s="169" t="s">
        <v>722</v>
      </c>
      <c r="P6" s="169" t="s">
        <v>722</v>
      </c>
      <c r="Q6" s="169"/>
      <c r="R6" s="169"/>
      <c r="S6" s="173" t="s">
        <v>990</v>
      </c>
      <c r="T6" s="168">
        <v>83.5</v>
      </c>
      <c r="U6" s="160">
        <v>296</v>
      </c>
      <c r="V6" s="160">
        <v>1350</v>
      </c>
      <c r="W6" s="161">
        <v>378</v>
      </c>
      <c r="X6" s="168" t="s">
        <v>42</v>
      </c>
      <c r="Y6" s="160">
        <v>4</v>
      </c>
      <c r="Z6" s="160" t="s">
        <v>394</v>
      </c>
      <c r="AA6" s="160">
        <v>4</v>
      </c>
      <c r="AB6" s="160" t="s">
        <v>387</v>
      </c>
      <c r="AC6" s="161">
        <v>1</v>
      </c>
      <c r="AD6" s="168" t="s">
        <v>33</v>
      </c>
      <c r="AE6" s="160" t="s">
        <v>37</v>
      </c>
      <c r="AF6" s="160" t="s">
        <v>37</v>
      </c>
      <c r="AG6" s="160" t="s">
        <v>37</v>
      </c>
      <c r="AH6" s="160" t="s">
        <v>37</v>
      </c>
      <c r="AI6" s="161" t="s">
        <v>37</v>
      </c>
      <c r="AJ6" s="168" t="s">
        <v>43</v>
      </c>
      <c r="AK6" s="160">
        <v>500</v>
      </c>
      <c r="AL6" s="160">
        <v>305</v>
      </c>
      <c r="AM6" s="160">
        <v>195</v>
      </c>
      <c r="AN6" s="160">
        <v>17</v>
      </c>
      <c r="AO6" s="161">
        <v>850</v>
      </c>
      <c r="AP6" s="168">
        <v>50</v>
      </c>
      <c r="AQ6" s="160">
        <v>7</v>
      </c>
      <c r="AR6" s="160">
        <v>7</v>
      </c>
      <c r="AS6" s="187"/>
      <c r="AT6" s="173"/>
    </row>
    <row r="7" spans="1:46" s="243" customFormat="1" ht="15" customHeight="1" thickBot="1" x14ac:dyDescent="0.3">
      <c r="A7" s="162" t="s">
        <v>703</v>
      </c>
      <c r="B7" s="243" t="s">
        <v>405</v>
      </c>
      <c r="C7" s="243" t="s">
        <v>409</v>
      </c>
      <c r="D7" s="239" t="s">
        <v>37</v>
      </c>
      <c r="E7" s="239">
        <v>75</v>
      </c>
      <c r="F7" s="163">
        <v>6</v>
      </c>
      <c r="G7" s="152" t="s">
        <v>499</v>
      </c>
      <c r="H7" s="243" t="s">
        <v>603</v>
      </c>
      <c r="I7" s="15"/>
      <c r="J7" s="15"/>
      <c r="K7" s="15"/>
      <c r="L7" s="153"/>
      <c r="M7" s="171" t="s">
        <v>189</v>
      </c>
      <c r="N7" s="239" t="s">
        <v>129</v>
      </c>
      <c r="O7" s="169" t="s">
        <v>722</v>
      </c>
      <c r="P7" s="169" t="s">
        <v>722</v>
      </c>
      <c r="Q7" s="15"/>
      <c r="R7" s="15"/>
      <c r="S7" s="173" t="s">
        <v>990</v>
      </c>
      <c r="T7" s="171">
        <v>83.5</v>
      </c>
      <c r="U7" s="239">
        <v>296</v>
      </c>
      <c r="V7" s="239">
        <v>1350</v>
      </c>
      <c r="W7" s="163">
        <v>378</v>
      </c>
      <c r="X7" s="171" t="s">
        <v>42</v>
      </c>
      <c r="Y7" s="239">
        <v>4</v>
      </c>
      <c r="Z7" s="239" t="s">
        <v>394</v>
      </c>
      <c r="AA7" s="239">
        <v>4</v>
      </c>
      <c r="AB7" s="239" t="s">
        <v>387</v>
      </c>
      <c r="AC7" s="163">
        <v>1</v>
      </c>
      <c r="AD7" s="171" t="s">
        <v>33</v>
      </c>
      <c r="AE7" s="239" t="s">
        <v>37</v>
      </c>
      <c r="AF7" s="239" t="s">
        <v>37</v>
      </c>
      <c r="AG7" s="239" t="s">
        <v>37</v>
      </c>
      <c r="AH7" s="239" t="s">
        <v>37</v>
      </c>
      <c r="AI7" s="163" t="s">
        <v>37</v>
      </c>
      <c r="AJ7" s="171" t="s">
        <v>43</v>
      </c>
      <c r="AK7" s="239">
        <v>305</v>
      </c>
      <c r="AL7" s="239">
        <v>250</v>
      </c>
      <c r="AM7" s="239">
        <v>195</v>
      </c>
      <c r="AN7" s="239">
        <v>8.5</v>
      </c>
      <c r="AO7" s="163">
        <v>425</v>
      </c>
      <c r="AP7" s="171">
        <v>100</v>
      </c>
      <c r="AQ7" s="239">
        <v>14</v>
      </c>
      <c r="AR7" s="239">
        <v>7</v>
      </c>
      <c r="AS7" s="178"/>
      <c r="AT7" s="174"/>
    </row>
    <row r="8" spans="1:46" ht="15.75" thickBot="1" x14ac:dyDescent="0.3">
      <c r="A8" s="162" t="s">
        <v>421</v>
      </c>
      <c r="B8" s="68" t="s">
        <v>405</v>
      </c>
      <c r="C8" s="68" t="s">
        <v>410</v>
      </c>
      <c r="D8" s="23" t="s">
        <v>37</v>
      </c>
      <c r="E8" s="23">
        <v>37.5</v>
      </c>
      <c r="F8" s="163">
        <v>12</v>
      </c>
      <c r="G8" s="152" t="s">
        <v>499</v>
      </c>
      <c r="H8" s="15"/>
      <c r="I8" s="15"/>
      <c r="J8" s="15"/>
      <c r="K8" s="15"/>
      <c r="L8" s="153"/>
      <c r="M8" s="171" t="s">
        <v>189</v>
      </c>
      <c r="N8" s="23" t="s">
        <v>129</v>
      </c>
      <c r="O8" s="169" t="s">
        <v>722</v>
      </c>
      <c r="P8" s="169" t="s">
        <v>722</v>
      </c>
      <c r="Q8" s="15"/>
      <c r="R8" s="15"/>
      <c r="S8" s="173" t="s">
        <v>990</v>
      </c>
      <c r="T8" s="171">
        <v>65</v>
      </c>
      <c r="U8" s="23">
        <v>244</v>
      </c>
      <c r="V8" s="23">
        <v>750</v>
      </c>
      <c r="W8" s="163">
        <v>350</v>
      </c>
      <c r="X8" s="171" t="s">
        <v>42</v>
      </c>
      <c r="Y8" s="23">
        <v>4</v>
      </c>
      <c r="Z8" s="23" t="s">
        <v>394</v>
      </c>
      <c r="AA8" s="23">
        <v>4</v>
      </c>
      <c r="AB8" s="23" t="s">
        <v>387</v>
      </c>
      <c r="AC8" s="163">
        <v>1</v>
      </c>
      <c r="AD8" s="171" t="s">
        <v>33</v>
      </c>
      <c r="AE8" s="23" t="s">
        <v>37</v>
      </c>
      <c r="AF8" s="23" t="s">
        <v>37</v>
      </c>
      <c r="AG8" s="23" t="s">
        <v>37</v>
      </c>
      <c r="AH8" s="23" t="s">
        <v>37</v>
      </c>
      <c r="AI8" s="163" t="s">
        <v>37</v>
      </c>
      <c r="AJ8" s="171" t="s">
        <v>43</v>
      </c>
      <c r="AK8" s="15"/>
      <c r="AL8" s="15"/>
      <c r="AM8" s="15"/>
      <c r="AN8" s="23">
        <v>9</v>
      </c>
      <c r="AO8" s="163">
        <v>400</v>
      </c>
      <c r="AP8" s="152"/>
      <c r="AQ8" s="15"/>
      <c r="AR8" s="15"/>
      <c r="AS8" s="178"/>
      <c r="AT8" s="174"/>
    </row>
    <row r="9" spans="1:46" ht="15.75" thickBot="1" x14ac:dyDescent="0.3">
      <c r="A9" s="162" t="s">
        <v>422</v>
      </c>
      <c r="B9" s="68" t="s">
        <v>405</v>
      </c>
      <c r="C9" s="68" t="s">
        <v>411</v>
      </c>
      <c r="D9" s="23" t="s">
        <v>37</v>
      </c>
      <c r="E9" s="23">
        <v>75</v>
      </c>
      <c r="F9" s="163">
        <v>12</v>
      </c>
      <c r="G9" s="152" t="s">
        <v>499</v>
      </c>
      <c r="H9" s="239" t="s">
        <v>604</v>
      </c>
      <c r="I9" s="15"/>
      <c r="J9" s="15"/>
      <c r="K9" s="15"/>
      <c r="L9" s="153"/>
      <c r="M9" s="171" t="s">
        <v>189</v>
      </c>
      <c r="N9" s="23" t="s">
        <v>129</v>
      </c>
      <c r="O9" s="169" t="s">
        <v>722</v>
      </c>
      <c r="P9" s="169" t="s">
        <v>722</v>
      </c>
      <c r="Q9" s="15"/>
      <c r="R9" s="15"/>
      <c r="S9" s="173" t="s">
        <v>990</v>
      </c>
      <c r="T9" s="171">
        <v>83.5</v>
      </c>
      <c r="U9" s="23">
        <v>296</v>
      </c>
      <c r="V9" s="23">
        <v>1350</v>
      </c>
      <c r="W9" s="163">
        <v>378</v>
      </c>
      <c r="X9" s="171" t="s">
        <v>42</v>
      </c>
      <c r="Y9" s="23">
        <v>4</v>
      </c>
      <c r="Z9" s="23" t="s">
        <v>394</v>
      </c>
      <c r="AA9" s="23">
        <v>4</v>
      </c>
      <c r="AB9" s="23" t="s">
        <v>387</v>
      </c>
      <c r="AC9" s="163">
        <v>1</v>
      </c>
      <c r="AD9" s="171" t="s">
        <v>33</v>
      </c>
      <c r="AE9" s="23" t="s">
        <v>37</v>
      </c>
      <c r="AF9" s="23" t="s">
        <v>37</v>
      </c>
      <c r="AG9" s="23" t="s">
        <v>37</v>
      </c>
      <c r="AH9" s="23" t="s">
        <v>37</v>
      </c>
      <c r="AI9" s="163" t="s">
        <v>37</v>
      </c>
      <c r="AJ9" s="171" t="s">
        <v>43</v>
      </c>
      <c r="AK9" s="23">
        <v>500</v>
      </c>
      <c r="AL9" s="23">
        <v>305</v>
      </c>
      <c r="AM9" s="23">
        <v>195</v>
      </c>
      <c r="AN9" s="23">
        <v>17</v>
      </c>
      <c r="AO9" s="163">
        <v>850</v>
      </c>
      <c r="AP9" s="171">
        <v>50</v>
      </c>
      <c r="AQ9" s="239">
        <v>7</v>
      </c>
      <c r="AR9" s="239">
        <v>7</v>
      </c>
      <c r="AS9" s="178"/>
      <c r="AT9" s="174"/>
    </row>
    <row r="10" spans="1:46" s="243" customFormat="1" ht="15.75" thickBot="1" x14ac:dyDescent="0.3">
      <c r="A10" s="162" t="s">
        <v>704</v>
      </c>
      <c r="B10" s="243" t="s">
        <v>405</v>
      </c>
      <c r="C10" s="243" t="s">
        <v>411</v>
      </c>
      <c r="D10" s="239" t="s">
        <v>37</v>
      </c>
      <c r="E10" s="239">
        <v>75</v>
      </c>
      <c r="F10" s="163">
        <v>6</v>
      </c>
      <c r="G10" s="152" t="s">
        <v>499</v>
      </c>
      <c r="H10" s="239" t="s">
        <v>604</v>
      </c>
      <c r="I10" s="15"/>
      <c r="J10" s="15"/>
      <c r="K10" s="15"/>
      <c r="L10" s="153"/>
      <c r="M10" s="171" t="s">
        <v>189</v>
      </c>
      <c r="N10" s="239" t="s">
        <v>129</v>
      </c>
      <c r="O10" s="169" t="s">
        <v>722</v>
      </c>
      <c r="P10" s="169" t="s">
        <v>722</v>
      </c>
      <c r="Q10" s="15"/>
      <c r="R10" s="15"/>
      <c r="S10" s="173" t="s">
        <v>990</v>
      </c>
      <c r="T10" s="171">
        <v>83.5</v>
      </c>
      <c r="U10" s="239">
        <v>296</v>
      </c>
      <c r="V10" s="239">
        <v>1350</v>
      </c>
      <c r="W10" s="163">
        <v>378</v>
      </c>
      <c r="X10" s="171" t="s">
        <v>42</v>
      </c>
      <c r="Y10" s="239">
        <v>4</v>
      </c>
      <c r="Z10" s="239" t="s">
        <v>394</v>
      </c>
      <c r="AA10" s="239">
        <v>4</v>
      </c>
      <c r="AB10" s="239" t="s">
        <v>387</v>
      </c>
      <c r="AC10" s="163">
        <v>1</v>
      </c>
      <c r="AD10" s="171" t="s">
        <v>33</v>
      </c>
      <c r="AE10" s="239" t="s">
        <v>37</v>
      </c>
      <c r="AF10" s="239" t="s">
        <v>37</v>
      </c>
      <c r="AG10" s="239" t="s">
        <v>37</v>
      </c>
      <c r="AH10" s="239" t="s">
        <v>37</v>
      </c>
      <c r="AI10" s="163" t="s">
        <v>37</v>
      </c>
      <c r="AJ10" s="171" t="s">
        <v>43</v>
      </c>
      <c r="AK10" s="239">
        <v>305</v>
      </c>
      <c r="AL10" s="239">
        <v>250</v>
      </c>
      <c r="AM10" s="239">
        <v>195</v>
      </c>
      <c r="AN10" s="239">
        <v>8.5</v>
      </c>
      <c r="AO10" s="163">
        <v>425</v>
      </c>
      <c r="AP10" s="171">
        <v>100</v>
      </c>
      <c r="AQ10" s="239">
        <v>14</v>
      </c>
      <c r="AR10" s="239">
        <v>7</v>
      </c>
      <c r="AS10" s="178"/>
      <c r="AT10" s="174"/>
    </row>
    <row r="11" spans="1:46" ht="15.75" thickBot="1" x14ac:dyDescent="0.3">
      <c r="A11" s="162" t="s">
        <v>425</v>
      </c>
      <c r="B11" s="68" t="s">
        <v>405</v>
      </c>
      <c r="C11" s="68" t="s">
        <v>412</v>
      </c>
      <c r="D11" s="23" t="s">
        <v>37</v>
      </c>
      <c r="E11" s="23">
        <v>75</v>
      </c>
      <c r="F11" s="163">
        <v>12</v>
      </c>
      <c r="G11" s="152" t="s">
        <v>499</v>
      </c>
      <c r="H11" s="239" t="s">
        <v>605</v>
      </c>
      <c r="I11" s="15"/>
      <c r="J11" s="15"/>
      <c r="K11" s="15"/>
      <c r="L11" s="153"/>
      <c r="M11" s="171" t="s">
        <v>189</v>
      </c>
      <c r="N11" s="23" t="s">
        <v>129</v>
      </c>
      <c r="O11" s="169" t="s">
        <v>722</v>
      </c>
      <c r="P11" s="169" t="s">
        <v>722</v>
      </c>
      <c r="Q11" s="15"/>
      <c r="R11" s="15"/>
      <c r="S11" s="173" t="s">
        <v>990</v>
      </c>
      <c r="T11" s="171">
        <v>83.5</v>
      </c>
      <c r="U11" s="23">
        <v>296</v>
      </c>
      <c r="V11" s="23">
        <v>1350</v>
      </c>
      <c r="W11" s="163">
        <v>378</v>
      </c>
      <c r="X11" s="171" t="s">
        <v>42</v>
      </c>
      <c r="Y11" s="23">
        <v>4</v>
      </c>
      <c r="Z11" s="23" t="s">
        <v>394</v>
      </c>
      <c r="AA11" s="23">
        <v>4</v>
      </c>
      <c r="AB11" s="23" t="s">
        <v>387</v>
      </c>
      <c r="AC11" s="163">
        <v>1</v>
      </c>
      <c r="AD11" s="171" t="s">
        <v>33</v>
      </c>
      <c r="AE11" s="23" t="s">
        <v>37</v>
      </c>
      <c r="AF11" s="23" t="s">
        <v>37</v>
      </c>
      <c r="AG11" s="23" t="s">
        <v>37</v>
      </c>
      <c r="AH11" s="23" t="s">
        <v>37</v>
      </c>
      <c r="AI11" s="163" t="s">
        <v>37</v>
      </c>
      <c r="AJ11" s="171" t="s">
        <v>43</v>
      </c>
      <c r="AK11" s="23">
        <v>500</v>
      </c>
      <c r="AL11" s="23">
        <v>305</v>
      </c>
      <c r="AM11" s="23">
        <v>195</v>
      </c>
      <c r="AN11" s="23">
        <v>17</v>
      </c>
      <c r="AO11" s="163">
        <v>850</v>
      </c>
      <c r="AP11" s="171">
        <v>50</v>
      </c>
      <c r="AQ11" s="239">
        <v>7</v>
      </c>
      <c r="AR11" s="239">
        <v>7</v>
      </c>
      <c r="AS11" s="178"/>
      <c r="AT11" s="174"/>
    </row>
    <row r="12" spans="1:46" s="243" customFormat="1" ht="15.75" thickBot="1" x14ac:dyDescent="0.3">
      <c r="A12" s="162" t="s">
        <v>705</v>
      </c>
      <c r="B12" s="243" t="s">
        <v>405</v>
      </c>
      <c r="C12" s="243" t="s">
        <v>412</v>
      </c>
      <c r="D12" s="239" t="s">
        <v>37</v>
      </c>
      <c r="E12" s="239">
        <v>75</v>
      </c>
      <c r="F12" s="163">
        <v>6</v>
      </c>
      <c r="G12" s="152" t="s">
        <v>499</v>
      </c>
      <c r="H12" s="239" t="s">
        <v>605</v>
      </c>
      <c r="I12" s="15"/>
      <c r="J12" s="15"/>
      <c r="K12" s="15"/>
      <c r="L12" s="153"/>
      <c r="M12" s="171" t="s">
        <v>189</v>
      </c>
      <c r="N12" s="239" t="s">
        <v>129</v>
      </c>
      <c r="O12" s="169" t="s">
        <v>722</v>
      </c>
      <c r="P12" s="169" t="s">
        <v>722</v>
      </c>
      <c r="Q12" s="15"/>
      <c r="R12" s="15"/>
      <c r="S12" s="173" t="s">
        <v>990</v>
      </c>
      <c r="T12" s="171">
        <v>83.5</v>
      </c>
      <c r="U12" s="239">
        <v>296</v>
      </c>
      <c r="V12" s="239">
        <v>1350</v>
      </c>
      <c r="W12" s="163">
        <v>378</v>
      </c>
      <c r="X12" s="171" t="s">
        <v>42</v>
      </c>
      <c r="Y12" s="239">
        <v>4</v>
      </c>
      <c r="Z12" s="239" t="s">
        <v>394</v>
      </c>
      <c r="AA12" s="239">
        <v>4</v>
      </c>
      <c r="AB12" s="239" t="s">
        <v>387</v>
      </c>
      <c r="AC12" s="163">
        <v>1</v>
      </c>
      <c r="AD12" s="171" t="s">
        <v>33</v>
      </c>
      <c r="AE12" s="239" t="s">
        <v>37</v>
      </c>
      <c r="AF12" s="239" t="s">
        <v>37</v>
      </c>
      <c r="AG12" s="239" t="s">
        <v>37</v>
      </c>
      <c r="AH12" s="239" t="s">
        <v>37</v>
      </c>
      <c r="AI12" s="163" t="s">
        <v>37</v>
      </c>
      <c r="AJ12" s="171" t="s">
        <v>43</v>
      </c>
      <c r="AK12" s="239">
        <v>305</v>
      </c>
      <c r="AL12" s="239">
        <v>250</v>
      </c>
      <c r="AM12" s="239">
        <v>195</v>
      </c>
      <c r="AN12" s="239">
        <v>8.5</v>
      </c>
      <c r="AO12" s="163">
        <v>425</v>
      </c>
      <c r="AP12" s="171">
        <v>100</v>
      </c>
      <c r="AQ12" s="239">
        <v>14</v>
      </c>
      <c r="AR12" s="239">
        <v>7</v>
      </c>
      <c r="AS12" s="178"/>
      <c r="AT12" s="174"/>
    </row>
    <row r="13" spans="1:46" ht="15.75" thickBot="1" x14ac:dyDescent="0.3">
      <c r="A13" s="162" t="s">
        <v>423</v>
      </c>
      <c r="B13" s="68" t="s">
        <v>405</v>
      </c>
      <c r="C13" s="68" t="s">
        <v>413</v>
      </c>
      <c r="D13" s="23" t="s">
        <v>37</v>
      </c>
      <c r="E13" s="23">
        <v>75</v>
      </c>
      <c r="F13" s="163">
        <v>12</v>
      </c>
      <c r="G13" s="152" t="s">
        <v>499</v>
      </c>
      <c r="H13" s="239" t="s">
        <v>606</v>
      </c>
      <c r="I13" s="15"/>
      <c r="J13" s="15"/>
      <c r="K13" s="15"/>
      <c r="L13" s="153"/>
      <c r="M13" s="171" t="s">
        <v>189</v>
      </c>
      <c r="N13" s="23" t="s">
        <v>129</v>
      </c>
      <c r="O13" s="169" t="s">
        <v>722</v>
      </c>
      <c r="P13" s="169" t="s">
        <v>722</v>
      </c>
      <c r="Q13" s="15"/>
      <c r="R13" s="15"/>
      <c r="S13" s="173" t="s">
        <v>990</v>
      </c>
      <c r="T13" s="171">
        <v>83.5</v>
      </c>
      <c r="U13" s="23">
        <v>296</v>
      </c>
      <c r="V13" s="23">
        <v>1350</v>
      </c>
      <c r="W13" s="163">
        <v>378</v>
      </c>
      <c r="X13" s="171" t="s">
        <v>42</v>
      </c>
      <c r="Y13" s="23">
        <v>4</v>
      </c>
      <c r="Z13" s="23" t="s">
        <v>394</v>
      </c>
      <c r="AA13" s="23">
        <v>4</v>
      </c>
      <c r="AB13" s="23" t="s">
        <v>387</v>
      </c>
      <c r="AC13" s="163">
        <v>1</v>
      </c>
      <c r="AD13" s="171" t="s">
        <v>33</v>
      </c>
      <c r="AE13" s="23" t="s">
        <v>37</v>
      </c>
      <c r="AF13" s="23" t="s">
        <v>37</v>
      </c>
      <c r="AG13" s="23" t="s">
        <v>37</v>
      </c>
      <c r="AH13" s="23" t="s">
        <v>37</v>
      </c>
      <c r="AI13" s="163" t="s">
        <v>37</v>
      </c>
      <c r="AJ13" s="171" t="s">
        <v>43</v>
      </c>
      <c r="AK13" s="23">
        <v>500</v>
      </c>
      <c r="AL13" s="23">
        <v>305</v>
      </c>
      <c r="AM13" s="23">
        <v>195</v>
      </c>
      <c r="AN13" s="23">
        <v>17</v>
      </c>
      <c r="AO13" s="163">
        <v>850</v>
      </c>
      <c r="AP13" s="171">
        <v>50</v>
      </c>
      <c r="AQ13" s="239">
        <v>7</v>
      </c>
      <c r="AR13" s="239">
        <v>7</v>
      </c>
      <c r="AS13" s="178"/>
      <c r="AT13" s="174"/>
    </row>
    <row r="14" spans="1:46" s="243" customFormat="1" ht="15.75" thickBot="1" x14ac:dyDescent="0.3">
      <c r="A14" s="162" t="s">
        <v>706</v>
      </c>
      <c r="B14" s="243" t="s">
        <v>405</v>
      </c>
      <c r="C14" s="243" t="s">
        <v>413</v>
      </c>
      <c r="D14" s="239" t="s">
        <v>37</v>
      </c>
      <c r="E14" s="239">
        <v>75</v>
      </c>
      <c r="F14" s="163">
        <v>6</v>
      </c>
      <c r="G14" s="152" t="s">
        <v>499</v>
      </c>
      <c r="H14" s="239" t="s">
        <v>606</v>
      </c>
      <c r="I14" s="15"/>
      <c r="J14" s="15"/>
      <c r="K14" s="15"/>
      <c r="L14" s="153"/>
      <c r="M14" s="171" t="s">
        <v>189</v>
      </c>
      <c r="N14" s="239" t="s">
        <v>129</v>
      </c>
      <c r="O14" s="169" t="s">
        <v>722</v>
      </c>
      <c r="P14" s="169" t="s">
        <v>722</v>
      </c>
      <c r="Q14" s="15"/>
      <c r="R14" s="15"/>
      <c r="S14" s="173" t="s">
        <v>990</v>
      </c>
      <c r="T14" s="171">
        <v>83.5</v>
      </c>
      <c r="U14" s="239">
        <v>296</v>
      </c>
      <c r="V14" s="239">
        <v>1350</v>
      </c>
      <c r="W14" s="163">
        <v>378</v>
      </c>
      <c r="X14" s="171" t="s">
        <v>42</v>
      </c>
      <c r="Y14" s="239">
        <v>4</v>
      </c>
      <c r="Z14" s="239" t="s">
        <v>394</v>
      </c>
      <c r="AA14" s="239">
        <v>4</v>
      </c>
      <c r="AB14" s="239" t="s">
        <v>387</v>
      </c>
      <c r="AC14" s="163">
        <v>1</v>
      </c>
      <c r="AD14" s="171" t="s">
        <v>33</v>
      </c>
      <c r="AE14" s="239" t="s">
        <v>37</v>
      </c>
      <c r="AF14" s="239" t="s">
        <v>37</v>
      </c>
      <c r="AG14" s="239" t="s">
        <v>37</v>
      </c>
      <c r="AH14" s="239" t="s">
        <v>37</v>
      </c>
      <c r="AI14" s="163" t="s">
        <v>37</v>
      </c>
      <c r="AJ14" s="171" t="s">
        <v>43</v>
      </c>
      <c r="AK14" s="239">
        <v>305</v>
      </c>
      <c r="AL14" s="239">
        <v>250</v>
      </c>
      <c r="AM14" s="239">
        <v>195</v>
      </c>
      <c r="AN14" s="239">
        <v>8.5</v>
      </c>
      <c r="AO14" s="163">
        <v>425</v>
      </c>
      <c r="AP14" s="171">
        <v>100</v>
      </c>
      <c r="AQ14" s="239">
        <v>14</v>
      </c>
      <c r="AR14" s="239">
        <v>7</v>
      </c>
      <c r="AS14" s="178"/>
      <c r="AT14" s="174"/>
    </row>
    <row r="15" spans="1:46" ht="15.75" thickBot="1" x14ac:dyDescent="0.3">
      <c r="A15" s="162" t="s">
        <v>426</v>
      </c>
      <c r="B15" s="68" t="s">
        <v>405</v>
      </c>
      <c r="C15" s="68" t="s">
        <v>414</v>
      </c>
      <c r="D15" s="23" t="s">
        <v>37</v>
      </c>
      <c r="E15" s="23">
        <v>75</v>
      </c>
      <c r="F15" s="163">
        <v>6</v>
      </c>
      <c r="G15" s="152" t="s">
        <v>499</v>
      </c>
      <c r="H15" s="15"/>
      <c r="I15" s="15"/>
      <c r="J15" s="15"/>
      <c r="K15" s="15"/>
      <c r="L15" s="153"/>
      <c r="M15" s="171" t="s">
        <v>189</v>
      </c>
      <c r="N15" s="23" t="s">
        <v>129</v>
      </c>
      <c r="O15" s="169" t="s">
        <v>722</v>
      </c>
      <c r="P15" s="169" t="s">
        <v>722</v>
      </c>
      <c r="Q15" s="15"/>
      <c r="R15" s="15"/>
      <c r="S15" s="173" t="s">
        <v>990</v>
      </c>
      <c r="T15" s="171">
        <v>83.5</v>
      </c>
      <c r="U15" s="23">
        <v>296</v>
      </c>
      <c r="V15" s="23">
        <v>1350</v>
      </c>
      <c r="W15" s="163">
        <v>378</v>
      </c>
      <c r="X15" s="171" t="s">
        <v>42</v>
      </c>
      <c r="Y15" s="23">
        <v>4</v>
      </c>
      <c r="Z15" s="23" t="s">
        <v>394</v>
      </c>
      <c r="AA15" s="23">
        <v>4</v>
      </c>
      <c r="AB15" s="23" t="s">
        <v>387</v>
      </c>
      <c r="AC15" s="163">
        <v>1</v>
      </c>
      <c r="AD15" s="171" t="s">
        <v>33</v>
      </c>
      <c r="AE15" s="23" t="s">
        <v>37</v>
      </c>
      <c r="AF15" s="23" t="s">
        <v>37</v>
      </c>
      <c r="AG15" s="23" t="s">
        <v>37</v>
      </c>
      <c r="AH15" s="23" t="s">
        <v>37</v>
      </c>
      <c r="AI15" s="163" t="s">
        <v>37</v>
      </c>
      <c r="AJ15" s="171" t="s">
        <v>43</v>
      </c>
      <c r="AK15" s="15"/>
      <c r="AL15" s="15"/>
      <c r="AM15" s="15"/>
      <c r="AN15" s="23">
        <v>9</v>
      </c>
      <c r="AO15" s="163">
        <v>430</v>
      </c>
      <c r="AP15" s="152"/>
      <c r="AQ15" s="15"/>
      <c r="AR15" s="15"/>
      <c r="AS15" s="178"/>
      <c r="AT15" s="174"/>
    </row>
    <row r="16" spans="1:46" ht="15.75" thickBot="1" x14ac:dyDescent="0.3">
      <c r="A16" s="162" t="s">
        <v>427</v>
      </c>
      <c r="B16" s="68" t="s">
        <v>405</v>
      </c>
      <c r="C16" s="68" t="s">
        <v>415</v>
      </c>
      <c r="D16" s="23" t="s">
        <v>37</v>
      </c>
      <c r="E16" s="23">
        <v>150</v>
      </c>
      <c r="F16" s="163">
        <v>6</v>
      </c>
      <c r="G16" s="152" t="s">
        <v>499</v>
      </c>
      <c r="H16" s="15"/>
      <c r="I16" s="15"/>
      <c r="J16" s="15"/>
      <c r="K16" s="15"/>
      <c r="L16" s="153"/>
      <c r="M16" s="171" t="s">
        <v>189</v>
      </c>
      <c r="N16" s="23" t="s">
        <v>129</v>
      </c>
      <c r="O16" s="169" t="s">
        <v>722</v>
      </c>
      <c r="P16" s="169" t="s">
        <v>722</v>
      </c>
      <c r="Q16" s="15"/>
      <c r="R16" s="15"/>
      <c r="S16" s="173" t="s">
        <v>990</v>
      </c>
      <c r="T16" s="171">
        <v>105</v>
      </c>
      <c r="U16" s="23">
        <v>353</v>
      </c>
      <c r="V16" s="23">
        <v>2600</v>
      </c>
      <c r="W16" s="163">
        <v>1086</v>
      </c>
      <c r="X16" s="171" t="s">
        <v>42</v>
      </c>
      <c r="Y16" s="23">
        <v>6</v>
      </c>
      <c r="Z16" s="23" t="s">
        <v>394</v>
      </c>
      <c r="AA16" s="23">
        <v>4</v>
      </c>
      <c r="AB16" s="23" t="s">
        <v>387</v>
      </c>
      <c r="AC16" s="163">
        <v>1</v>
      </c>
      <c r="AD16" s="171" t="s">
        <v>33</v>
      </c>
      <c r="AE16" s="23" t="s">
        <v>37</v>
      </c>
      <c r="AF16" s="23" t="s">
        <v>37</v>
      </c>
      <c r="AG16" s="23" t="s">
        <v>37</v>
      </c>
      <c r="AH16" s="23" t="s">
        <v>37</v>
      </c>
      <c r="AI16" s="163" t="s">
        <v>37</v>
      </c>
      <c r="AJ16" s="171" t="s">
        <v>43</v>
      </c>
      <c r="AK16" s="23">
        <v>500</v>
      </c>
      <c r="AL16" s="23">
        <v>305</v>
      </c>
      <c r="AM16" s="23">
        <v>296</v>
      </c>
      <c r="AN16" s="23">
        <v>18</v>
      </c>
      <c r="AO16" s="163">
        <v>650</v>
      </c>
      <c r="AP16" s="152"/>
      <c r="AQ16" s="15"/>
      <c r="AR16" s="15"/>
      <c r="AS16" s="178"/>
      <c r="AT16" s="174"/>
    </row>
    <row r="17" spans="1:46" ht="15.75" thickBot="1" x14ac:dyDescent="0.3">
      <c r="A17" s="164" t="s">
        <v>428</v>
      </c>
      <c r="B17" s="165" t="s">
        <v>405</v>
      </c>
      <c r="C17" s="165" t="s">
        <v>416</v>
      </c>
      <c r="D17" s="166" t="s">
        <v>37</v>
      </c>
      <c r="E17" s="166">
        <v>75</v>
      </c>
      <c r="F17" s="167">
        <v>6</v>
      </c>
      <c r="G17" s="146" t="s">
        <v>499</v>
      </c>
      <c r="H17" s="147"/>
      <c r="I17" s="147"/>
      <c r="J17" s="147"/>
      <c r="K17" s="147"/>
      <c r="L17" s="148"/>
      <c r="M17" s="172" t="s">
        <v>189</v>
      </c>
      <c r="N17" s="166" t="s">
        <v>129</v>
      </c>
      <c r="O17" s="169" t="s">
        <v>722</v>
      </c>
      <c r="P17" s="169" t="s">
        <v>722</v>
      </c>
      <c r="Q17" s="147"/>
      <c r="R17" s="147"/>
      <c r="S17" s="173" t="s">
        <v>990</v>
      </c>
      <c r="T17" s="172">
        <v>83.5</v>
      </c>
      <c r="U17" s="166">
        <v>296</v>
      </c>
      <c r="V17" s="166">
        <v>1350</v>
      </c>
      <c r="W17" s="167">
        <v>378</v>
      </c>
      <c r="X17" s="172" t="s">
        <v>42</v>
      </c>
      <c r="Y17" s="166">
        <v>4</v>
      </c>
      <c r="Z17" s="166" t="s">
        <v>394</v>
      </c>
      <c r="AA17" s="166">
        <v>4</v>
      </c>
      <c r="AB17" s="166" t="s">
        <v>387</v>
      </c>
      <c r="AC17" s="167">
        <v>1</v>
      </c>
      <c r="AD17" s="172" t="s">
        <v>33</v>
      </c>
      <c r="AE17" s="166" t="s">
        <v>37</v>
      </c>
      <c r="AF17" s="166" t="s">
        <v>37</v>
      </c>
      <c r="AG17" s="166" t="s">
        <v>37</v>
      </c>
      <c r="AH17" s="166" t="s">
        <v>37</v>
      </c>
      <c r="AI17" s="167" t="s">
        <v>37</v>
      </c>
      <c r="AJ17" s="172" t="s">
        <v>43</v>
      </c>
      <c r="AK17" s="147"/>
      <c r="AL17" s="147"/>
      <c r="AM17" s="147"/>
      <c r="AN17" s="166">
        <v>9</v>
      </c>
      <c r="AO17" s="167">
        <v>430</v>
      </c>
      <c r="AP17" s="146"/>
      <c r="AQ17" s="147"/>
      <c r="AR17" s="147"/>
      <c r="AS17" s="188"/>
      <c r="AT17" s="175"/>
    </row>
    <row r="18" spans="1:46" ht="15.75" thickBot="1" x14ac:dyDescent="0.3">
      <c r="O18" s="169" t="s">
        <v>722</v>
      </c>
      <c r="P18" s="169" t="s">
        <v>722</v>
      </c>
    </row>
    <row r="19" spans="1:46" ht="15.75" thickBot="1" x14ac:dyDescent="0.3">
      <c r="A19" s="158" t="s">
        <v>424</v>
      </c>
      <c r="B19" s="159" t="s">
        <v>405</v>
      </c>
      <c r="C19" s="159" t="s">
        <v>417</v>
      </c>
      <c r="D19" s="160" t="s">
        <v>37</v>
      </c>
      <c r="E19" s="160">
        <v>75</v>
      </c>
      <c r="F19" s="161">
        <v>12</v>
      </c>
      <c r="G19" s="176" t="s">
        <v>499</v>
      </c>
      <c r="H19" s="160" t="s">
        <v>608</v>
      </c>
      <c r="I19" s="169"/>
      <c r="J19" s="169"/>
      <c r="K19" s="169"/>
      <c r="L19" s="170"/>
      <c r="M19" s="168" t="s">
        <v>189</v>
      </c>
      <c r="N19" s="160" t="s">
        <v>129</v>
      </c>
      <c r="O19" s="169" t="s">
        <v>722</v>
      </c>
      <c r="P19" s="169" t="s">
        <v>722</v>
      </c>
      <c r="Q19" s="169"/>
      <c r="R19" s="169"/>
      <c r="S19" s="173" t="s">
        <v>990</v>
      </c>
      <c r="T19" s="168">
        <v>83.5</v>
      </c>
      <c r="U19" s="160">
        <v>296</v>
      </c>
      <c r="V19" s="160">
        <v>1350</v>
      </c>
      <c r="W19" s="161">
        <v>378</v>
      </c>
      <c r="X19" s="168" t="s">
        <v>42</v>
      </c>
      <c r="Y19" s="160">
        <v>4</v>
      </c>
      <c r="Z19" s="160" t="s">
        <v>394</v>
      </c>
      <c r="AA19" s="160">
        <v>4</v>
      </c>
      <c r="AB19" s="160" t="s">
        <v>387</v>
      </c>
      <c r="AC19" s="161">
        <v>1</v>
      </c>
      <c r="AD19" s="168" t="s">
        <v>33</v>
      </c>
      <c r="AE19" s="160" t="s">
        <v>37</v>
      </c>
      <c r="AF19" s="160" t="s">
        <v>37</v>
      </c>
      <c r="AG19" s="160" t="s">
        <v>37</v>
      </c>
      <c r="AH19" s="160" t="s">
        <v>37</v>
      </c>
      <c r="AI19" s="161" t="s">
        <v>37</v>
      </c>
      <c r="AJ19" s="168" t="s">
        <v>43</v>
      </c>
      <c r="AK19" s="160">
        <v>500</v>
      </c>
      <c r="AL19" s="160">
        <v>305</v>
      </c>
      <c r="AM19" s="160">
        <v>195</v>
      </c>
      <c r="AN19" s="160">
        <v>17</v>
      </c>
      <c r="AO19" s="161">
        <v>850</v>
      </c>
      <c r="AP19" s="168">
        <v>50</v>
      </c>
      <c r="AQ19" s="160">
        <v>7</v>
      </c>
      <c r="AR19" s="160">
        <v>7</v>
      </c>
      <c r="AS19" s="187"/>
      <c r="AT19" s="173"/>
    </row>
    <row r="20" spans="1:46" s="243" customFormat="1" ht="15.75" thickBot="1" x14ac:dyDescent="0.3">
      <c r="A20" s="162" t="s">
        <v>707</v>
      </c>
      <c r="B20" s="243" t="s">
        <v>405</v>
      </c>
      <c r="C20" s="243" t="s">
        <v>417</v>
      </c>
      <c r="D20" s="239" t="s">
        <v>37</v>
      </c>
      <c r="E20" s="239">
        <v>75</v>
      </c>
      <c r="F20" s="163">
        <v>12</v>
      </c>
      <c r="G20" s="152" t="s">
        <v>499</v>
      </c>
      <c r="H20" s="239" t="s">
        <v>608</v>
      </c>
      <c r="I20" s="15"/>
      <c r="J20" s="15"/>
      <c r="K20" s="15"/>
      <c r="L20" s="153"/>
      <c r="M20" s="171" t="s">
        <v>189</v>
      </c>
      <c r="N20" s="239" t="s">
        <v>129</v>
      </c>
      <c r="O20" s="169" t="s">
        <v>722</v>
      </c>
      <c r="P20" s="169" t="s">
        <v>722</v>
      </c>
      <c r="Q20" s="15"/>
      <c r="R20" s="15"/>
      <c r="S20" s="173" t="s">
        <v>990</v>
      </c>
      <c r="T20" s="171">
        <v>83.5</v>
      </c>
      <c r="U20" s="239">
        <v>296</v>
      </c>
      <c r="V20" s="239">
        <v>1350</v>
      </c>
      <c r="W20" s="163">
        <v>378</v>
      </c>
      <c r="X20" s="171" t="s">
        <v>42</v>
      </c>
      <c r="Y20" s="239">
        <v>4</v>
      </c>
      <c r="Z20" s="239" t="s">
        <v>394</v>
      </c>
      <c r="AA20" s="239">
        <v>4</v>
      </c>
      <c r="AB20" s="239" t="s">
        <v>387</v>
      </c>
      <c r="AC20" s="163">
        <v>1</v>
      </c>
      <c r="AD20" s="171" t="s">
        <v>33</v>
      </c>
      <c r="AE20" s="239" t="s">
        <v>37</v>
      </c>
      <c r="AF20" s="239" t="s">
        <v>37</v>
      </c>
      <c r="AG20" s="239" t="s">
        <v>37</v>
      </c>
      <c r="AH20" s="239" t="s">
        <v>37</v>
      </c>
      <c r="AI20" s="163" t="s">
        <v>37</v>
      </c>
      <c r="AJ20" s="171" t="s">
        <v>43</v>
      </c>
      <c r="AK20" s="239">
        <v>305</v>
      </c>
      <c r="AL20" s="239">
        <v>250</v>
      </c>
      <c r="AM20" s="239">
        <v>195</v>
      </c>
      <c r="AN20" s="239">
        <v>8.5</v>
      </c>
      <c r="AO20" s="163">
        <v>425</v>
      </c>
      <c r="AP20" s="171">
        <v>100</v>
      </c>
      <c r="AQ20" s="239">
        <v>14</v>
      </c>
      <c r="AR20" s="239">
        <v>7</v>
      </c>
      <c r="AS20" s="178"/>
      <c r="AT20" s="174"/>
    </row>
    <row r="21" spans="1:46" ht="15.75" thickBot="1" x14ac:dyDescent="0.3">
      <c r="A21" s="162" t="s">
        <v>429</v>
      </c>
      <c r="B21" s="68" t="s">
        <v>405</v>
      </c>
      <c r="C21" s="68" t="s">
        <v>418</v>
      </c>
      <c r="D21" s="23" t="s">
        <v>37</v>
      </c>
      <c r="E21" s="23">
        <v>75</v>
      </c>
      <c r="F21" s="163">
        <v>12</v>
      </c>
      <c r="G21" s="152" t="s">
        <v>499</v>
      </c>
      <c r="H21" s="239" t="s">
        <v>607</v>
      </c>
      <c r="I21" s="15"/>
      <c r="J21" s="15"/>
      <c r="K21" s="15"/>
      <c r="L21" s="153"/>
      <c r="M21" s="171" t="s">
        <v>189</v>
      </c>
      <c r="N21" s="23" t="s">
        <v>129</v>
      </c>
      <c r="O21" s="169" t="s">
        <v>722</v>
      </c>
      <c r="P21" s="169" t="s">
        <v>722</v>
      </c>
      <c r="Q21" s="15"/>
      <c r="R21" s="15"/>
      <c r="S21" s="173" t="s">
        <v>990</v>
      </c>
      <c r="T21" s="171">
        <v>83.5</v>
      </c>
      <c r="U21" s="23">
        <v>296</v>
      </c>
      <c r="V21" s="23">
        <v>1350</v>
      </c>
      <c r="W21" s="163">
        <v>378</v>
      </c>
      <c r="X21" s="171" t="s">
        <v>42</v>
      </c>
      <c r="Y21" s="23">
        <v>4</v>
      </c>
      <c r="Z21" s="23" t="s">
        <v>394</v>
      </c>
      <c r="AA21" s="23">
        <v>4</v>
      </c>
      <c r="AB21" s="23" t="s">
        <v>387</v>
      </c>
      <c r="AC21" s="163">
        <v>1</v>
      </c>
      <c r="AD21" s="171" t="s">
        <v>33</v>
      </c>
      <c r="AE21" s="23" t="s">
        <v>37</v>
      </c>
      <c r="AF21" s="23" t="s">
        <v>37</v>
      </c>
      <c r="AG21" s="23" t="s">
        <v>37</v>
      </c>
      <c r="AH21" s="23" t="s">
        <v>37</v>
      </c>
      <c r="AI21" s="163" t="s">
        <v>37</v>
      </c>
      <c r="AJ21" s="171" t="s">
        <v>43</v>
      </c>
      <c r="AK21" s="23">
        <v>500</v>
      </c>
      <c r="AL21" s="23">
        <v>305</v>
      </c>
      <c r="AM21" s="23">
        <v>195</v>
      </c>
      <c r="AN21" s="23">
        <v>17</v>
      </c>
      <c r="AO21" s="163">
        <v>850</v>
      </c>
      <c r="AP21" s="171">
        <v>50</v>
      </c>
      <c r="AQ21" s="239">
        <v>7</v>
      </c>
      <c r="AR21" s="239">
        <v>7</v>
      </c>
      <c r="AS21" s="178"/>
      <c r="AT21" s="174"/>
    </row>
    <row r="22" spans="1:46" s="243" customFormat="1" ht="15.75" thickBot="1" x14ac:dyDescent="0.3">
      <c r="A22" s="162" t="s">
        <v>708</v>
      </c>
      <c r="B22" s="243" t="s">
        <v>405</v>
      </c>
      <c r="C22" s="243" t="s">
        <v>418</v>
      </c>
      <c r="D22" s="239" t="s">
        <v>37</v>
      </c>
      <c r="E22" s="239">
        <v>75</v>
      </c>
      <c r="F22" s="163">
        <v>12</v>
      </c>
      <c r="G22" s="152" t="s">
        <v>499</v>
      </c>
      <c r="H22" s="239" t="s">
        <v>607</v>
      </c>
      <c r="I22" s="15"/>
      <c r="J22" s="15"/>
      <c r="K22" s="15"/>
      <c r="L22" s="153"/>
      <c r="M22" s="171" t="s">
        <v>189</v>
      </c>
      <c r="N22" s="239" t="s">
        <v>129</v>
      </c>
      <c r="O22" s="169" t="s">
        <v>722</v>
      </c>
      <c r="P22" s="169" t="s">
        <v>722</v>
      </c>
      <c r="Q22" s="15"/>
      <c r="R22" s="15"/>
      <c r="S22" s="173" t="s">
        <v>990</v>
      </c>
      <c r="T22" s="171">
        <v>83.5</v>
      </c>
      <c r="U22" s="239">
        <v>296</v>
      </c>
      <c r="V22" s="239">
        <v>1350</v>
      </c>
      <c r="W22" s="163">
        <v>378</v>
      </c>
      <c r="X22" s="171" t="s">
        <v>42</v>
      </c>
      <c r="Y22" s="239">
        <v>4</v>
      </c>
      <c r="Z22" s="239" t="s">
        <v>394</v>
      </c>
      <c r="AA22" s="239">
        <v>4</v>
      </c>
      <c r="AB22" s="239" t="s">
        <v>387</v>
      </c>
      <c r="AC22" s="163">
        <v>1</v>
      </c>
      <c r="AD22" s="171" t="s">
        <v>33</v>
      </c>
      <c r="AE22" s="239" t="s">
        <v>37</v>
      </c>
      <c r="AF22" s="239" t="s">
        <v>37</v>
      </c>
      <c r="AG22" s="239" t="s">
        <v>37</v>
      </c>
      <c r="AH22" s="239" t="s">
        <v>37</v>
      </c>
      <c r="AI22" s="163" t="s">
        <v>37</v>
      </c>
      <c r="AJ22" s="171" t="s">
        <v>43</v>
      </c>
      <c r="AK22" s="239">
        <v>305</v>
      </c>
      <c r="AL22" s="239">
        <v>250</v>
      </c>
      <c r="AM22" s="239">
        <v>195</v>
      </c>
      <c r="AN22" s="239">
        <v>8.5</v>
      </c>
      <c r="AO22" s="163">
        <v>425</v>
      </c>
      <c r="AP22" s="171">
        <v>100</v>
      </c>
      <c r="AQ22" s="239">
        <v>14</v>
      </c>
      <c r="AR22" s="239">
        <v>7</v>
      </c>
      <c r="AS22" s="178"/>
      <c r="AT22" s="174"/>
    </row>
    <row r="23" spans="1:46" ht="15.75" thickBot="1" x14ac:dyDescent="0.3">
      <c r="A23" s="164" t="s">
        <v>430</v>
      </c>
      <c r="B23" s="165" t="s">
        <v>405</v>
      </c>
      <c r="C23" s="165" t="s">
        <v>419</v>
      </c>
      <c r="D23" s="166" t="s">
        <v>37</v>
      </c>
      <c r="E23" s="166">
        <v>75</v>
      </c>
      <c r="F23" s="167">
        <v>6</v>
      </c>
      <c r="G23" s="146" t="s">
        <v>499</v>
      </c>
      <c r="H23" s="147"/>
      <c r="I23" s="147"/>
      <c r="J23" s="147"/>
      <c r="K23" s="147"/>
      <c r="L23" s="148"/>
      <c r="M23" s="172" t="s">
        <v>189</v>
      </c>
      <c r="N23" s="166" t="s">
        <v>129</v>
      </c>
      <c r="O23" s="169" t="s">
        <v>722</v>
      </c>
      <c r="P23" s="169" t="s">
        <v>722</v>
      </c>
      <c r="Q23" s="147"/>
      <c r="R23" s="147"/>
      <c r="S23" s="173" t="s">
        <v>990</v>
      </c>
      <c r="T23" s="172">
        <v>83.5</v>
      </c>
      <c r="U23" s="166">
        <v>296</v>
      </c>
      <c r="V23" s="166">
        <v>1350</v>
      </c>
      <c r="W23" s="167">
        <v>378</v>
      </c>
      <c r="X23" s="172" t="s">
        <v>42</v>
      </c>
      <c r="Y23" s="166">
        <v>4</v>
      </c>
      <c r="Z23" s="166" t="s">
        <v>394</v>
      </c>
      <c r="AA23" s="166">
        <v>4</v>
      </c>
      <c r="AB23" s="166" t="s">
        <v>387</v>
      </c>
      <c r="AC23" s="167">
        <v>1</v>
      </c>
      <c r="AD23" s="172" t="s">
        <v>33</v>
      </c>
      <c r="AE23" s="166" t="s">
        <v>37</v>
      </c>
      <c r="AF23" s="166" t="s">
        <v>37</v>
      </c>
      <c r="AG23" s="166" t="s">
        <v>37</v>
      </c>
      <c r="AH23" s="166" t="s">
        <v>37</v>
      </c>
      <c r="AI23" s="167" t="s">
        <v>37</v>
      </c>
      <c r="AJ23" s="172" t="s">
        <v>43</v>
      </c>
      <c r="AK23" s="147"/>
      <c r="AL23" s="147"/>
      <c r="AM23" s="147"/>
      <c r="AN23" s="166">
        <v>9</v>
      </c>
      <c r="AO23" s="167">
        <v>430</v>
      </c>
      <c r="AP23" s="146"/>
      <c r="AQ23" s="147"/>
      <c r="AR23" s="147"/>
      <c r="AS23" s="188"/>
      <c r="AT23" s="175"/>
    </row>
    <row r="26" spans="1:46" ht="15" customHeight="1" x14ac:dyDescent="0.25"/>
    <row r="30" spans="1:46" ht="15" customHeight="1" x14ac:dyDescent="0.25"/>
    <row r="36" ht="15" customHeight="1" x14ac:dyDescent="0.25"/>
    <row r="41" ht="15" customHeight="1" x14ac:dyDescent="0.25"/>
    <row r="52" spans="37:40" x14ac:dyDescent="0.25">
      <c r="AK52" s="77"/>
      <c r="AL52" s="77"/>
      <c r="AM52" s="77"/>
      <c r="AN52" s="78"/>
    </row>
    <row r="53" spans="37:40" x14ac:dyDescent="0.25">
      <c r="AK53" s="77"/>
      <c r="AL53" s="77"/>
      <c r="AM53" s="77"/>
      <c r="AN53" s="78"/>
    </row>
  </sheetData>
  <mergeCells count="6">
    <mergeCell ref="AP1:AT1"/>
    <mergeCell ref="A1:F1"/>
    <mergeCell ref="G1:L1"/>
    <mergeCell ref="M1:S1"/>
    <mergeCell ref="AJ1:AO1"/>
    <mergeCell ref="T1:W1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T49"/>
  <sheetViews>
    <sheetView workbookViewId="0">
      <pane xSplit="6" ySplit="2" topLeftCell="L3" activePane="bottomRight" state="frozen"/>
      <selection pane="topRight" activeCell="G1" sqref="G1"/>
      <selection pane="bottomLeft" activeCell="A3" sqref="A3"/>
      <selection pane="bottomRight" activeCell="R28" sqref="R28"/>
    </sheetView>
  </sheetViews>
  <sheetFormatPr defaultRowHeight="15" x14ac:dyDescent="0.25"/>
  <cols>
    <col min="1" max="1" width="10.7109375" style="68" bestFit="1" customWidth="1"/>
    <col min="2" max="2" width="8.28515625" style="68" bestFit="1" customWidth="1"/>
    <col min="3" max="3" width="44.5703125" style="68" customWidth="1"/>
    <col min="4" max="6" width="7.7109375" style="23" customWidth="1"/>
    <col min="7" max="7" width="17" style="24" customWidth="1"/>
    <col min="8" max="8" width="15" style="23" bestFit="1" customWidth="1"/>
    <col min="9" max="9" width="17.140625" style="23" customWidth="1"/>
    <col min="10" max="10" width="15" style="23" bestFit="1" customWidth="1"/>
    <col min="11" max="11" width="17" style="23" customWidth="1"/>
    <col min="12" max="12" width="12.7109375" style="52" customWidth="1"/>
    <col min="13" max="13" width="12" style="24" customWidth="1"/>
    <col min="14" max="14" width="10.140625" style="23" customWidth="1"/>
    <col min="15" max="15" width="11.7109375" style="23" bestFit="1" customWidth="1"/>
    <col min="16" max="16" width="7.5703125" style="23" bestFit="1" customWidth="1"/>
    <col min="17" max="17" width="8.7109375" style="23" bestFit="1" customWidth="1"/>
    <col min="18" max="18" width="10" style="23" customWidth="1"/>
    <col min="19" max="19" width="35.28515625" style="69" bestFit="1" customWidth="1"/>
    <col min="20" max="20" width="12.7109375" style="24" customWidth="1"/>
    <col min="21" max="23" width="12.7109375" style="23" customWidth="1"/>
    <col min="24" max="24" width="12.42578125" style="11" bestFit="1" customWidth="1"/>
    <col min="25" max="28" width="12.42578125" style="12" customWidth="1"/>
    <col min="29" max="29" width="12.42578125" style="13" customWidth="1"/>
    <col min="30" max="30" width="9.7109375" style="24" bestFit="1" customWidth="1"/>
    <col min="31" max="31" width="16.7109375" style="23" bestFit="1" customWidth="1"/>
    <col min="32" max="34" width="13.140625" style="23" customWidth="1"/>
    <col min="35" max="35" width="13.140625" style="52" customWidth="1"/>
    <col min="36" max="36" width="13.140625" style="70" bestFit="1" customWidth="1"/>
    <col min="37" max="40" width="12.140625" style="23" customWidth="1"/>
    <col min="41" max="41" width="12.140625" style="52" customWidth="1"/>
    <col min="42" max="42" width="12.42578125" style="24" customWidth="1"/>
    <col min="43" max="44" width="12.42578125" style="23" customWidth="1"/>
    <col min="45" max="45" width="13.28515625" style="23" customWidth="1"/>
    <col min="46" max="46" width="12.42578125" style="52" customWidth="1"/>
    <col min="47" max="16384" width="9.140625" style="68"/>
  </cols>
  <sheetData>
    <row r="1" spans="1:46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143"/>
      <c r="Y1" s="114"/>
      <c r="Z1" s="114"/>
      <c r="AA1" s="114"/>
      <c r="AB1" s="114"/>
      <c r="AC1" s="145"/>
      <c r="AD1" s="448" t="s">
        <v>16</v>
      </c>
      <c r="AE1" s="449"/>
      <c r="AF1" s="449"/>
      <c r="AG1" s="449"/>
      <c r="AH1" s="449"/>
      <c r="AI1" s="450"/>
      <c r="AJ1" s="448" t="s">
        <v>18</v>
      </c>
      <c r="AK1" s="449"/>
      <c r="AL1" s="449"/>
      <c r="AM1" s="449"/>
      <c r="AN1" s="449"/>
      <c r="AO1" s="450"/>
      <c r="AP1" s="448" t="s">
        <v>23</v>
      </c>
      <c r="AQ1" s="449"/>
      <c r="AR1" s="449"/>
      <c r="AS1" s="449"/>
      <c r="AT1" s="450"/>
    </row>
    <row r="2" spans="1:46" s="79" customFormat="1" ht="30" customHeight="1" thickBot="1" x14ac:dyDescent="0.3">
      <c r="A2" s="79" t="s">
        <v>0</v>
      </c>
      <c r="B2" s="79" t="s">
        <v>1</v>
      </c>
      <c r="C2" s="79" t="s">
        <v>2</v>
      </c>
      <c r="D2" s="112" t="s">
        <v>3</v>
      </c>
      <c r="E2" s="112" t="s">
        <v>32</v>
      </c>
      <c r="F2" s="112" t="s">
        <v>4</v>
      </c>
      <c r="G2" s="111" t="s">
        <v>25</v>
      </c>
      <c r="H2" s="112" t="s">
        <v>5</v>
      </c>
      <c r="I2" s="112" t="s">
        <v>35</v>
      </c>
      <c r="J2" s="112" t="s">
        <v>6</v>
      </c>
      <c r="K2" s="112" t="s">
        <v>55</v>
      </c>
      <c r="L2" s="113" t="s">
        <v>24</v>
      </c>
      <c r="M2" s="111" t="s">
        <v>126</v>
      </c>
      <c r="N2" s="112" t="s">
        <v>127</v>
      </c>
      <c r="O2" s="112" t="s">
        <v>8</v>
      </c>
      <c r="P2" s="112" t="s">
        <v>9</v>
      </c>
      <c r="Q2" s="112" t="s">
        <v>10</v>
      </c>
      <c r="R2" s="112" t="s">
        <v>59</v>
      </c>
      <c r="S2" s="60" t="s">
        <v>11</v>
      </c>
      <c r="T2" s="111" t="s">
        <v>38</v>
      </c>
      <c r="U2" s="112" t="s">
        <v>39</v>
      </c>
      <c r="V2" s="112" t="s">
        <v>40</v>
      </c>
      <c r="W2" s="112" t="s">
        <v>41</v>
      </c>
      <c r="X2" s="144" t="s">
        <v>382</v>
      </c>
      <c r="Y2" s="114" t="s">
        <v>381</v>
      </c>
      <c r="Z2" s="114" t="s">
        <v>385</v>
      </c>
      <c r="AA2" s="114" t="s">
        <v>386</v>
      </c>
      <c r="AB2" s="114" t="s">
        <v>383</v>
      </c>
      <c r="AC2" s="145" t="s">
        <v>384</v>
      </c>
      <c r="AD2" s="111" t="s">
        <v>14</v>
      </c>
      <c r="AE2" s="112" t="s">
        <v>15</v>
      </c>
      <c r="AF2" s="112" t="s">
        <v>50</v>
      </c>
      <c r="AG2" s="112" t="s">
        <v>51</v>
      </c>
      <c r="AH2" s="112" t="s">
        <v>52</v>
      </c>
      <c r="AI2" s="113" t="s">
        <v>53</v>
      </c>
      <c r="AJ2" s="61" t="s">
        <v>17</v>
      </c>
      <c r="AK2" s="112" t="s">
        <v>45</v>
      </c>
      <c r="AL2" s="112" t="s">
        <v>46</v>
      </c>
      <c r="AM2" s="112" t="s">
        <v>49</v>
      </c>
      <c r="AN2" s="112" t="s">
        <v>48</v>
      </c>
      <c r="AO2" s="113" t="s">
        <v>47</v>
      </c>
      <c r="AP2" s="111" t="s">
        <v>19</v>
      </c>
      <c r="AQ2" s="112" t="s">
        <v>20</v>
      </c>
      <c r="AR2" s="112" t="s">
        <v>21</v>
      </c>
      <c r="AS2" s="112" t="s">
        <v>137</v>
      </c>
      <c r="AT2" s="113" t="s">
        <v>22</v>
      </c>
    </row>
    <row r="3" spans="1:46" ht="15" customHeight="1" x14ac:dyDescent="0.25">
      <c r="A3" s="62" t="s">
        <v>294</v>
      </c>
      <c r="B3" s="63" t="s">
        <v>295</v>
      </c>
      <c r="C3" s="63" t="s">
        <v>300</v>
      </c>
      <c r="D3" s="47" t="s">
        <v>37</v>
      </c>
      <c r="E3" s="47">
        <v>75</v>
      </c>
      <c r="F3" s="47">
        <v>12</v>
      </c>
      <c r="G3" s="49" t="s">
        <v>33</v>
      </c>
      <c r="H3" s="47" t="s">
        <v>296</v>
      </c>
      <c r="I3" s="47" t="s">
        <v>37</v>
      </c>
      <c r="J3" s="122"/>
      <c r="K3" s="122"/>
      <c r="L3" s="123"/>
      <c r="M3" s="49" t="s">
        <v>189</v>
      </c>
      <c r="N3" s="47" t="s">
        <v>129</v>
      </c>
      <c r="O3" s="47" t="s">
        <v>44</v>
      </c>
      <c r="P3" s="47" t="s">
        <v>44</v>
      </c>
      <c r="Q3" s="47" t="s">
        <v>33</v>
      </c>
      <c r="R3" s="47" t="s">
        <v>33</v>
      </c>
      <c r="S3" s="64"/>
      <c r="T3" s="49">
        <v>64</v>
      </c>
      <c r="U3" s="47">
        <v>330</v>
      </c>
      <c r="V3" s="47">
        <v>1190</v>
      </c>
      <c r="W3" s="47">
        <v>450</v>
      </c>
      <c r="X3" s="131" t="s">
        <v>42</v>
      </c>
      <c r="Y3" s="132">
        <v>3</v>
      </c>
      <c r="Z3" s="132" t="s">
        <v>393</v>
      </c>
      <c r="AA3" s="132">
        <v>1</v>
      </c>
      <c r="AB3" s="132" t="s">
        <v>387</v>
      </c>
      <c r="AC3" s="133">
        <v>2</v>
      </c>
      <c r="AD3" s="47" t="s">
        <v>33</v>
      </c>
      <c r="AE3" s="47" t="s">
        <v>37</v>
      </c>
      <c r="AF3" s="47" t="s">
        <v>37</v>
      </c>
      <c r="AG3" s="47" t="s">
        <v>37</v>
      </c>
      <c r="AH3" s="47" t="s">
        <v>37</v>
      </c>
      <c r="AI3" s="51" t="s">
        <v>37</v>
      </c>
      <c r="AJ3" s="65" t="s">
        <v>43</v>
      </c>
      <c r="AK3" s="47">
        <v>380</v>
      </c>
      <c r="AL3" s="47">
        <v>235</v>
      </c>
      <c r="AM3" s="47">
        <v>255</v>
      </c>
      <c r="AN3" s="47">
        <v>14.9</v>
      </c>
      <c r="AO3" s="51">
        <v>630</v>
      </c>
      <c r="AP3" s="49">
        <v>40</v>
      </c>
      <c r="AQ3" s="47">
        <v>10</v>
      </c>
      <c r="AR3" s="47">
        <v>4</v>
      </c>
      <c r="AS3" s="47">
        <v>596</v>
      </c>
      <c r="AT3" s="66" t="s">
        <v>192</v>
      </c>
    </row>
    <row r="4" spans="1:46" ht="15" customHeight="1" x14ac:dyDescent="0.25">
      <c r="A4" s="67" t="s">
        <v>297</v>
      </c>
      <c r="B4" s="68" t="s">
        <v>295</v>
      </c>
      <c r="C4" s="68" t="s">
        <v>301</v>
      </c>
      <c r="D4" s="23" t="s">
        <v>37</v>
      </c>
      <c r="E4" s="23">
        <v>75</v>
      </c>
      <c r="F4" s="23">
        <v>12</v>
      </c>
      <c r="G4" s="24" t="s">
        <v>33</v>
      </c>
      <c r="H4" s="23" t="s">
        <v>304</v>
      </c>
      <c r="I4" s="23" t="s">
        <v>37</v>
      </c>
      <c r="J4" s="118"/>
      <c r="K4" s="118"/>
      <c r="L4" s="119"/>
      <c r="M4" s="24" t="s">
        <v>189</v>
      </c>
      <c r="N4" s="23" t="s">
        <v>129</v>
      </c>
      <c r="O4" s="23" t="s">
        <v>44</v>
      </c>
      <c r="P4" s="23" t="s">
        <v>44</v>
      </c>
      <c r="Q4" s="23" t="s">
        <v>33</v>
      </c>
      <c r="R4" s="23" t="s">
        <v>33</v>
      </c>
      <c r="T4" s="24">
        <v>64</v>
      </c>
      <c r="U4" s="23">
        <v>330</v>
      </c>
      <c r="V4" s="23">
        <v>1190</v>
      </c>
      <c r="W4" s="23">
        <v>450</v>
      </c>
      <c r="X4" s="134" t="s">
        <v>42</v>
      </c>
      <c r="Y4" s="12">
        <v>3</v>
      </c>
      <c r="Z4" s="12" t="s">
        <v>393</v>
      </c>
      <c r="AA4" s="12">
        <v>1</v>
      </c>
      <c r="AB4" s="12" t="s">
        <v>387</v>
      </c>
      <c r="AC4" s="135">
        <v>2</v>
      </c>
      <c r="AD4" s="23" t="s">
        <v>33</v>
      </c>
      <c r="AE4" s="23" t="s">
        <v>37</v>
      </c>
      <c r="AF4" s="23" t="s">
        <v>37</v>
      </c>
      <c r="AG4" s="23" t="s">
        <v>37</v>
      </c>
      <c r="AH4" s="23" t="s">
        <v>37</v>
      </c>
      <c r="AI4" s="52" t="s">
        <v>37</v>
      </c>
      <c r="AJ4" s="70" t="s">
        <v>43</v>
      </c>
      <c r="AK4" s="23">
        <v>380</v>
      </c>
      <c r="AL4" s="23">
        <v>235</v>
      </c>
      <c r="AM4" s="23">
        <v>255</v>
      </c>
      <c r="AN4" s="23">
        <v>14.9</v>
      </c>
      <c r="AO4" s="52">
        <v>630</v>
      </c>
      <c r="AP4" s="24">
        <v>40</v>
      </c>
      <c r="AQ4" s="23">
        <v>10</v>
      </c>
      <c r="AR4" s="23">
        <v>4</v>
      </c>
      <c r="AS4" s="23">
        <v>596</v>
      </c>
      <c r="AT4" s="71" t="s">
        <v>192</v>
      </c>
    </row>
    <row r="5" spans="1:46" ht="15" customHeight="1" x14ac:dyDescent="0.25">
      <c r="A5" s="67" t="s">
        <v>298</v>
      </c>
      <c r="B5" s="68" t="s">
        <v>295</v>
      </c>
      <c r="C5" s="68" t="s">
        <v>302</v>
      </c>
      <c r="D5" s="23" t="s">
        <v>37</v>
      </c>
      <c r="E5" s="23">
        <v>75</v>
      </c>
      <c r="F5" s="23">
        <v>12</v>
      </c>
      <c r="G5" s="24" t="s">
        <v>33</v>
      </c>
      <c r="H5" s="23" t="s">
        <v>305</v>
      </c>
      <c r="I5" s="23" t="s">
        <v>37</v>
      </c>
      <c r="J5" s="118"/>
      <c r="K5" s="118"/>
      <c r="L5" s="119"/>
      <c r="M5" s="24" t="s">
        <v>189</v>
      </c>
      <c r="N5" s="23" t="s">
        <v>129</v>
      </c>
      <c r="O5" s="23" t="s">
        <v>44</v>
      </c>
      <c r="P5" s="23" t="s">
        <v>44</v>
      </c>
      <c r="Q5" s="23" t="s">
        <v>33</v>
      </c>
      <c r="R5" s="23" t="s">
        <v>33</v>
      </c>
      <c r="T5" s="24">
        <v>64</v>
      </c>
      <c r="U5" s="23">
        <v>330</v>
      </c>
      <c r="V5" s="23">
        <v>1190</v>
      </c>
      <c r="W5" s="23">
        <v>450</v>
      </c>
      <c r="X5" s="134" t="s">
        <v>42</v>
      </c>
      <c r="Y5" s="12">
        <v>3</v>
      </c>
      <c r="Z5" s="12" t="s">
        <v>393</v>
      </c>
      <c r="AA5" s="12">
        <v>1</v>
      </c>
      <c r="AB5" s="12" t="s">
        <v>387</v>
      </c>
      <c r="AC5" s="135">
        <v>2</v>
      </c>
      <c r="AD5" s="23" t="s">
        <v>33</v>
      </c>
      <c r="AE5" s="23" t="s">
        <v>37</v>
      </c>
      <c r="AF5" s="23" t="s">
        <v>37</v>
      </c>
      <c r="AG5" s="23" t="s">
        <v>37</v>
      </c>
      <c r="AH5" s="23" t="s">
        <v>37</v>
      </c>
      <c r="AI5" s="52" t="s">
        <v>37</v>
      </c>
      <c r="AJ5" s="70" t="s">
        <v>43</v>
      </c>
      <c r="AK5" s="23">
        <v>380</v>
      </c>
      <c r="AL5" s="23">
        <v>235</v>
      </c>
      <c r="AM5" s="23">
        <v>255</v>
      </c>
      <c r="AN5" s="23">
        <v>14.9</v>
      </c>
      <c r="AO5" s="52">
        <v>630</v>
      </c>
      <c r="AP5" s="24">
        <v>40</v>
      </c>
      <c r="AQ5" s="23">
        <v>10</v>
      </c>
      <c r="AR5" s="23">
        <v>4</v>
      </c>
      <c r="AS5" s="23">
        <v>596</v>
      </c>
      <c r="AT5" s="71" t="s">
        <v>192</v>
      </c>
    </row>
    <row r="6" spans="1:46" ht="15" customHeight="1" thickBot="1" x14ac:dyDescent="0.3">
      <c r="A6" s="72" t="s">
        <v>299</v>
      </c>
      <c r="B6" s="73" t="s">
        <v>295</v>
      </c>
      <c r="C6" s="73" t="s">
        <v>303</v>
      </c>
      <c r="D6" s="50" t="s">
        <v>37</v>
      </c>
      <c r="E6" s="50">
        <v>75</v>
      </c>
      <c r="F6" s="50">
        <v>12</v>
      </c>
      <c r="G6" s="54" t="s">
        <v>33</v>
      </c>
      <c r="H6" s="50" t="s">
        <v>306</v>
      </c>
      <c r="I6" s="50" t="s">
        <v>37</v>
      </c>
      <c r="J6" s="124"/>
      <c r="K6" s="124"/>
      <c r="L6" s="125"/>
      <c r="M6" s="54" t="s">
        <v>189</v>
      </c>
      <c r="N6" s="50" t="s">
        <v>129</v>
      </c>
      <c r="O6" s="50" t="s">
        <v>44</v>
      </c>
      <c r="P6" s="50" t="s">
        <v>44</v>
      </c>
      <c r="Q6" s="50" t="s">
        <v>33</v>
      </c>
      <c r="R6" s="50" t="s">
        <v>33</v>
      </c>
      <c r="S6" s="74"/>
      <c r="T6" s="54">
        <v>64</v>
      </c>
      <c r="U6" s="50">
        <v>330</v>
      </c>
      <c r="V6" s="50">
        <v>1190</v>
      </c>
      <c r="W6" s="50">
        <v>450</v>
      </c>
      <c r="X6" s="136" t="s">
        <v>42</v>
      </c>
      <c r="Y6" s="137">
        <v>3</v>
      </c>
      <c r="Z6" s="137" t="s">
        <v>393</v>
      </c>
      <c r="AA6" s="137">
        <v>1</v>
      </c>
      <c r="AB6" s="137" t="s">
        <v>387</v>
      </c>
      <c r="AC6" s="138">
        <v>2</v>
      </c>
      <c r="AD6" s="50" t="s">
        <v>33</v>
      </c>
      <c r="AE6" s="50" t="s">
        <v>37</v>
      </c>
      <c r="AF6" s="50" t="s">
        <v>37</v>
      </c>
      <c r="AG6" s="50" t="s">
        <v>37</v>
      </c>
      <c r="AH6" s="50" t="s">
        <v>37</v>
      </c>
      <c r="AI6" s="53" t="s">
        <v>37</v>
      </c>
      <c r="AJ6" s="75" t="s">
        <v>43</v>
      </c>
      <c r="AK6" s="50">
        <v>380</v>
      </c>
      <c r="AL6" s="50">
        <v>235</v>
      </c>
      <c r="AM6" s="50">
        <v>255</v>
      </c>
      <c r="AN6" s="50">
        <v>14.9</v>
      </c>
      <c r="AO6" s="53">
        <v>630</v>
      </c>
      <c r="AP6" s="54">
        <v>40</v>
      </c>
      <c r="AQ6" s="50">
        <v>10</v>
      </c>
      <c r="AR6" s="50">
        <v>4</v>
      </c>
      <c r="AS6" s="50">
        <v>596</v>
      </c>
      <c r="AT6" s="76" t="s">
        <v>192</v>
      </c>
    </row>
    <row r="7" spans="1:46" ht="15" customHeight="1" thickBot="1" x14ac:dyDescent="0.3">
      <c r="X7" s="134"/>
      <c r="AC7" s="135"/>
    </row>
    <row r="8" spans="1:46" x14ac:dyDescent="0.25">
      <c r="A8" s="62" t="s">
        <v>320</v>
      </c>
      <c r="B8" s="63" t="s">
        <v>295</v>
      </c>
      <c r="C8" s="63" t="s">
        <v>310</v>
      </c>
      <c r="D8" s="47" t="s">
        <v>37</v>
      </c>
      <c r="E8" s="47">
        <v>75</v>
      </c>
      <c r="F8" s="47">
        <v>6</v>
      </c>
      <c r="G8" s="49" t="s">
        <v>33</v>
      </c>
      <c r="H8" s="47" t="s">
        <v>315</v>
      </c>
      <c r="I8" s="47" t="s">
        <v>37</v>
      </c>
      <c r="J8" s="122"/>
      <c r="K8" s="122"/>
      <c r="L8" s="123"/>
      <c r="M8" s="49" t="s">
        <v>189</v>
      </c>
      <c r="N8" s="47" t="s">
        <v>129</v>
      </c>
      <c r="O8" s="47" t="s">
        <v>44</v>
      </c>
      <c r="P8" s="47" t="s">
        <v>44</v>
      </c>
      <c r="Q8" s="47" t="s">
        <v>33</v>
      </c>
      <c r="R8" s="47" t="s">
        <v>33</v>
      </c>
      <c r="S8" s="64"/>
      <c r="T8" s="49">
        <v>75</v>
      </c>
      <c r="U8" s="47">
        <v>350</v>
      </c>
      <c r="V8" s="47">
        <v>1375</v>
      </c>
      <c r="W8" s="47">
        <v>580</v>
      </c>
      <c r="X8" s="131" t="s">
        <v>42</v>
      </c>
      <c r="Y8" s="132">
        <v>3</v>
      </c>
      <c r="Z8" s="132" t="s">
        <v>393</v>
      </c>
      <c r="AA8" s="132">
        <v>1</v>
      </c>
      <c r="AB8" s="132" t="s">
        <v>387</v>
      </c>
      <c r="AC8" s="133">
        <v>2</v>
      </c>
      <c r="AD8" s="47" t="s">
        <v>33</v>
      </c>
      <c r="AE8" s="47" t="s">
        <v>37</v>
      </c>
      <c r="AF8" s="47" t="s">
        <v>37</v>
      </c>
      <c r="AG8" s="47" t="s">
        <v>37</v>
      </c>
      <c r="AH8" s="47" t="s">
        <v>37</v>
      </c>
      <c r="AI8" s="51" t="s">
        <v>37</v>
      </c>
      <c r="AJ8" s="65" t="s">
        <v>43</v>
      </c>
      <c r="AK8" s="47">
        <v>360</v>
      </c>
      <c r="AL8" s="47">
        <v>235</v>
      </c>
      <c r="AM8" s="47">
        <v>155</v>
      </c>
      <c r="AN8" s="47">
        <v>8.6</v>
      </c>
      <c r="AO8" s="51">
        <v>390</v>
      </c>
      <c r="AP8" s="49">
        <v>80</v>
      </c>
      <c r="AQ8" s="47">
        <v>10</v>
      </c>
      <c r="AR8" s="47">
        <v>8</v>
      </c>
      <c r="AS8" s="47">
        <v>705</v>
      </c>
      <c r="AT8" s="66" t="s">
        <v>192</v>
      </c>
    </row>
    <row r="9" spans="1:46" x14ac:dyDescent="0.25">
      <c r="A9" s="67" t="s">
        <v>321</v>
      </c>
      <c r="B9" s="68" t="s">
        <v>295</v>
      </c>
      <c r="C9" s="68" t="s">
        <v>311</v>
      </c>
      <c r="D9" s="23" t="s">
        <v>37</v>
      </c>
      <c r="E9" s="23">
        <v>75</v>
      </c>
      <c r="F9" s="23">
        <v>6</v>
      </c>
      <c r="G9" s="24" t="s">
        <v>33</v>
      </c>
      <c r="H9" s="23" t="s">
        <v>314</v>
      </c>
      <c r="I9" s="23" t="s">
        <v>37</v>
      </c>
      <c r="J9" s="118"/>
      <c r="K9" s="118"/>
      <c r="L9" s="119"/>
      <c r="M9" s="24" t="s">
        <v>189</v>
      </c>
      <c r="N9" s="23" t="s">
        <v>129</v>
      </c>
      <c r="O9" s="23" t="s">
        <v>44</v>
      </c>
      <c r="P9" s="23" t="s">
        <v>44</v>
      </c>
      <c r="Q9" s="23" t="s">
        <v>33</v>
      </c>
      <c r="R9" s="23" t="s">
        <v>33</v>
      </c>
      <c r="T9" s="24">
        <v>75</v>
      </c>
      <c r="U9" s="23">
        <v>350</v>
      </c>
      <c r="V9" s="23">
        <v>1375</v>
      </c>
      <c r="W9" s="23">
        <v>580</v>
      </c>
      <c r="X9" s="134" t="s">
        <v>42</v>
      </c>
      <c r="Y9" s="12">
        <v>3</v>
      </c>
      <c r="Z9" s="12" t="s">
        <v>393</v>
      </c>
      <c r="AA9" s="12">
        <v>1</v>
      </c>
      <c r="AB9" s="12" t="s">
        <v>387</v>
      </c>
      <c r="AC9" s="135">
        <v>2</v>
      </c>
      <c r="AD9" s="23" t="s">
        <v>33</v>
      </c>
      <c r="AE9" s="23" t="s">
        <v>37</v>
      </c>
      <c r="AF9" s="23" t="s">
        <v>37</v>
      </c>
      <c r="AG9" s="23" t="s">
        <v>37</v>
      </c>
      <c r="AH9" s="23" t="s">
        <v>37</v>
      </c>
      <c r="AI9" s="52" t="s">
        <v>37</v>
      </c>
      <c r="AJ9" s="70" t="s">
        <v>43</v>
      </c>
      <c r="AK9" s="23">
        <v>360</v>
      </c>
      <c r="AL9" s="23">
        <v>235</v>
      </c>
      <c r="AM9" s="23">
        <v>155</v>
      </c>
      <c r="AN9" s="23">
        <v>8.6</v>
      </c>
      <c r="AO9" s="52">
        <v>390</v>
      </c>
      <c r="AP9" s="24">
        <v>80</v>
      </c>
      <c r="AQ9" s="23">
        <v>10</v>
      </c>
      <c r="AR9" s="23">
        <v>8</v>
      </c>
      <c r="AS9" s="23">
        <v>705</v>
      </c>
      <c r="AT9" s="71" t="s">
        <v>192</v>
      </c>
    </row>
    <row r="10" spans="1:46" x14ac:dyDescent="0.25">
      <c r="A10" s="67" t="s">
        <v>322</v>
      </c>
      <c r="B10" s="68" t="s">
        <v>295</v>
      </c>
      <c r="C10" s="68" t="s">
        <v>307</v>
      </c>
      <c r="D10" s="23" t="s">
        <v>37</v>
      </c>
      <c r="E10" s="23">
        <v>75</v>
      </c>
      <c r="F10" s="23">
        <v>6</v>
      </c>
      <c r="G10" s="24" t="s">
        <v>33</v>
      </c>
      <c r="H10" s="23" t="s">
        <v>308</v>
      </c>
      <c r="I10" s="23" t="s">
        <v>37</v>
      </c>
      <c r="J10" s="23" t="s">
        <v>37</v>
      </c>
      <c r="K10" s="23" t="s">
        <v>309</v>
      </c>
      <c r="L10" s="119"/>
      <c r="M10" s="24" t="s">
        <v>189</v>
      </c>
      <c r="N10" s="23" t="s">
        <v>129</v>
      </c>
      <c r="O10" s="23" t="s">
        <v>44</v>
      </c>
      <c r="P10" s="23" t="s">
        <v>44</v>
      </c>
      <c r="Q10" s="23" t="s">
        <v>33</v>
      </c>
      <c r="R10" s="23" t="s">
        <v>33</v>
      </c>
      <c r="T10" s="24">
        <v>75</v>
      </c>
      <c r="U10" s="23">
        <v>350</v>
      </c>
      <c r="V10" s="23">
        <v>1375</v>
      </c>
      <c r="W10" s="23">
        <v>580</v>
      </c>
      <c r="X10" s="134" t="s">
        <v>42</v>
      </c>
      <c r="Y10" s="12">
        <v>3</v>
      </c>
      <c r="Z10" s="12" t="s">
        <v>393</v>
      </c>
      <c r="AA10" s="12">
        <v>1</v>
      </c>
      <c r="AB10" s="12" t="s">
        <v>387</v>
      </c>
      <c r="AC10" s="135">
        <v>2</v>
      </c>
      <c r="AD10" s="23" t="s">
        <v>33</v>
      </c>
      <c r="AE10" s="23" t="s">
        <v>37</v>
      </c>
      <c r="AF10" s="23" t="s">
        <v>37</v>
      </c>
      <c r="AG10" s="23" t="s">
        <v>37</v>
      </c>
      <c r="AH10" s="23" t="s">
        <v>37</v>
      </c>
      <c r="AI10" s="52" t="s">
        <v>37</v>
      </c>
      <c r="AJ10" s="70" t="s">
        <v>43</v>
      </c>
      <c r="AK10" s="23">
        <v>360</v>
      </c>
      <c r="AL10" s="23">
        <v>235</v>
      </c>
      <c r="AM10" s="23">
        <v>155</v>
      </c>
      <c r="AN10" s="23">
        <v>8.6</v>
      </c>
      <c r="AO10" s="52">
        <v>390</v>
      </c>
      <c r="AP10" s="24">
        <v>80</v>
      </c>
      <c r="AQ10" s="23">
        <v>10</v>
      </c>
      <c r="AR10" s="23">
        <v>8</v>
      </c>
      <c r="AS10" s="23">
        <v>705</v>
      </c>
      <c r="AT10" s="71" t="s">
        <v>192</v>
      </c>
    </row>
    <row r="11" spans="1:46" x14ac:dyDescent="0.25">
      <c r="A11" s="67" t="s">
        <v>323</v>
      </c>
      <c r="B11" s="68" t="s">
        <v>295</v>
      </c>
      <c r="C11" s="68" t="s">
        <v>312</v>
      </c>
      <c r="D11" s="23" t="s">
        <v>37</v>
      </c>
      <c r="E11" s="23">
        <v>75</v>
      </c>
      <c r="F11" s="23">
        <v>6</v>
      </c>
      <c r="G11" s="24" t="s">
        <v>33</v>
      </c>
      <c r="H11" s="23" t="s">
        <v>317</v>
      </c>
      <c r="I11" s="23" t="s">
        <v>37</v>
      </c>
      <c r="J11" s="118"/>
      <c r="K11" s="118"/>
      <c r="L11" s="119"/>
      <c r="M11" s="24" t="s">
        <v>189</v>
      </c>
      <c r="N11" s="23" t="s">
        <v>129</v>
      </c>
      <c r="O11" s="23" t="s">
        <v>44</v>
      </c>
      <c r="P11" s="23" t="s">
        <v>44</v>
      </c>
      <c r="Q11" s="23" t="s">
        <v>33</v>
      </c>
      <c r="R11" s="23" t="s">
        <v>33</v>
      </c>
      <c r="T11" s="24">
        <v>75</v>
      </c>
      <c r="U11" s="23">
        <v>350</v>
      </c>
      <c r="V11" s="23">
        <v>1375</v>
      </c>
      <c r="W11" s="23">
        <v>580</v>
      </c>
      <c r="X11" s="134" t="s">
        <v>42</v>
      </c>
      <c r="Y11" s="12">
        <v>3</v>
      </c>
      <c r="Z11" s="12" t="s">
        <v>393</v>
      </c>
      <c r="AA11" s="12">
        <v>1</v>
      </c>
      <c r="AB11" s="12" t="s">
        <v>387</v>
      </c>
      <c r="AC11" s="135">
        <v>2</v>
      </c>
      <c r="AD11" s="23" t="s">
        <v>33</v>
      </c>
      <c r="AE11" s="23" t="s">
        <v>37</v>
      </c>
      <c r="AF11" s="23" t="s">
        <v>37</v>
      </c>
      <c r="AG11" s="23" t="s">
        <v>37</v>
      </c>
      <c r="AH11" s="23" t="s">
        <v>37</v>
      </c>
      <c r="AI11" s="52" t="s">
        <v>37</v>
      </c>
      <c r="AJ11" s="70" t="s">
        <v>43</v>
      </c>
      <c r="AK11" s="23">
        <v>360</v>
      </c>
      <c r="AL11" s="23">
        <v>235</v>
      </c>
      <c r="AM11" s="23">
        <v>155</v>
      </c>
      <c r="AN11" s="23">
        <v>8.6</v>
      </c>
      <c r="AO11" s="52">
        <v>390</v>
      </c>
      <c r="AP11" s="24">
        <v>80</v>
      </c>
      <c r="AQ11" s="23">
        <v>10</v>
      </c>
      <c r="AR11" s="23">
        <v>8</v>
      </c>
      <c r="AS11" s="23">
        <v>705</v>
      </c>
      <c r="AT11" s="71" t="s">
        <v>192</v>
      </c>
    </row>
    <row r="12" spans="1:46" ht="15.75" thickBot="1" x14ac:dyDescent="0.3">
      <c r="A12" s="72" t="s">
        <v>324</v>
      </c>
      <c r="B12" s="73" t="s">
        <v>295</v>
      </c>
      <c r="C12" s="73" t="s">
        <v>313</v>
      </c>
      <c r="D12" s="50" t="s">
        <v>37</v>
      </c>
      <c r="E12" s="50">
        <v>75</v>
      </c>
      <c r="F12" s="50">
        <v>6</v>
      </c>
      <c r="G12" s="54" t="s">
        <v>33</v>
      </c>
      <c r="H12" s="50" t="s">
        <v>316</v>
      </c>
      <c r="I12" s="50" t="s">
        <v>37</v>
      </c>
      <c r="J12" s="124"/>
      <c r="K12" s="124"/>
      <c r="L12" s="125"/>
      <c r="M12" s="54" t="s">
        <v>189</v>
      </c>
      <c r="N12" s="50" t="s">
        <v>129</v>
      </c>
      <c r="O12" s="50" t="s">
        <v>44</v>
      </c>
      <c r="P12" s="50" t="s">
        <v>44</v>
      </c>
      <c r="Q12" s="50" t="s">
        <v>33</v>
      </c>
      <c r="R12" s="50" t="s">
        <v>33</v>
      </c>
      <c r="S12" s="74"/>
      <c r="T12" s="54">
        <v>75</v>
      </c>
      <c r="U12" s="50">
        <v>350</v>
      </c>
      <c r="V12" s="50">
        <v>1375</v>
      </c>
      <c r="W12" s="50">
        <v>580</v>
      </c>
      <c r="X12" s="136" t="s">
        <v>42</v>
      </c>
      <c r="Y12" s="137">
        <v>3</v>
      </c>
      <c r="Z12" s="137" t="s">
        <v>393</v>
      </c>
      <c r="AA12" s="137">
        <v>1</v>
      </c>
      <c r="AB12" s="137" t="s">
        <v>387</v>
      </c>
      <c r="AC12" s="138">
        <v>2</v>
      </c>
      <c r="AD12" s="50" t="s">
        <v>33</v>
      </c>
      <c r="AE12" s="50" t="s">
        <v>37</v>
      </c>
      <c r="AF12" s="50" t="s">
        <v>37</v>
      </c>
      <c r="AG12" s="50" t="s">
        <v>37</v>
      </c>
      <c r="AH12" s="50" t="s">
        <v>37</v>
      </c>
      <c r="AI12" s="53" t="s">
        <v>37</v>
      </c>
      <c r="AJ12" s="75" t="s">
        <v>43</v>
      </c>
      <c r="AK12" s="50">
        <v>360</v>
      </c>
      <c r="AL12" s="50">
        <v>235</v>
      </c>
      <c r="AM12" s="50">
        <v>155</v>
      </c>
      <c r="AN12" s="50">
        <v>8.6</v>
      </c>
      <c r="AO12" s="53">
        <v>390</v>
      </c>
      <c r="AP12" s="54">
        <v>80</v>
      </c>
      <c r="AQ12" s="50">
        <v>10</v>
      </c>
      <c r="AR12" s="50">
        <v>8</v>
      </c>
      <c r="AS12" s="50">
        <v>705</v>
      </c>
      <c r="AT12" s="76" t="s">
        <v>192</v>
      </c>
    </row>
    <row r="13" spans="1:46" ht="15.75" thickBot="1" x14ac:dyDescent="0.3">
      <c r="X13" s="134"/>
      <c r="AC13" s="135"/>
    </row>
    <row r="14" spans="1:46" ht="15.75" thickBot="1" x14ac:dyDescent="0.3">
      <c r="A14" s="81" t="s">
        <v>325</v>
      </c>
      <c r="B14" s="82" t="s">
        <v>295</v>
      </c>
      <c r="C14" s="82" t="s">
        <v>319</v>
      </c>
      <c r="D14" s="83" t="s">
        <v>37</v>
      </c>
      <c r="E14" s="83">
        <v>75</v>
      </c>
      <c r="F14" s="83">
        <v>6</v>
      </c>
      <c r="G14" s="84" t="s">
        <v>33</v>
      </c>
      <c r="H14" s="83" t="s">
        <v>318</v>
      </c>
      <c r="I14" s="83" t="s">
        <v>37</v>
      </c>
      <c r="J14" s="120"/>
      <c r="K14" s="120"/>
      <c r="L14" s="121"/>
      <c r="M14" s="84" t="s">
        <v>189</v>
      </c>
      <c r="N14" s="83" t="s">
        <v>129</v>
      </c>
      <c r="O14" s="83" t="s">
        <v>44</v>
      </c>
      <c r="P14" s="83" t="s">
        <v>44</v>
      </c>
      <c r="Q14" s="83" t="s">
        <v>33</v>
      </c>
      <c r="R14" s="83" t="s">
        <v>33</v>
      </c>
      <c r="S14" s="90"/>
      <c r="T14" s="84">
        <v>75</v>
      </c>
      <c r="U14" s="83">
        <v>350</v>
      </c>
      <c r="V14" s="83">
        <v>1375</v>
      </c>
      <c r="W14" s="83">
        <v>580</v>
      </c>
      <c r="X14" s="149" t="s">
        <v>42</v>
      </c>
      <c r="Y14" s="150">
        <v>3</v>
      </c>
      <c r="Z14" s="150" t="s">
        <v>393</v>
      </c>
      <c r="AA14" s="150">
        <v>1</v>
      </c>
      <c r="AB14" s="150" t="s">
        <v>387</v>
      </c>
      <c r="AC14" s="151">
        <v>2</v>
      </c>
      <c r="AD14" s="83" t="s">
        <v>33</v>
      </c>
      <c r="AE14" s="83" t="s">
        <v>37</v>
      </c>
      <c r="AF14" s="83" t="s">
        <v>37</v>
      </c>
      <c r="AG14" s="83" t="s">
        <v>37</v>
      </c>
      <c r="AH14" s="83" t="s">
        <v>37</v>
      </c>
      <c r="AI14" s="86" t="s">
        <v>37</v>
      </c>
      <c r="AJ14" s="88" t="s">
        <v>43</v>
      </c>
      <c r="AK14" s="83">
        <v>360</v>
      </c>
      <c r="AL14" s="83">
        <v>235</v>
      </c>
      <c r="AM14" s="83">
        <v>155</v>
      </c>
      <c r="AN14" s="83">
        <v>8.6</v>
      </c>
      <c r="AO14" s="86">
        <v>390</v>
      </c>
      <c r="AP14" s="84">
        <v>80</v>
      </c>
      <c r="AQ14" s="83">
        <v>10</v>
      </c>
      <c r="AR14" s="83">
        <v>8</v>
      </c>
      <c r="AS14" s="83">
        <v>705</v>
      </c>
      <c r="AT14" s="89" t="s">
        <v>192</v>
      </c>
    </row>
    <row r="15" spans="1:46" ht="15" customHeight="1" x14ac:dyDescent="0.25">
      <c r="P15" s="453" t="s">
        <v>1005</v>
      </c>
      <c r="Q15" s="453"/>
      <c r="R15" s="453"/>
      <c r="S15" s="454"/>
      <c r="X15" s="134"/>
      <c r="AC15" s="135"/>
    </row>
    <row r="16" spans="1:46" x14ac:dyDescent="0.25">
      <c r="X16" s="134"/>
      <c r="AC16" s="135"/>
    </row>
    <row r="17" spans="24:29" x14ac:dyDescent="0.25">
      <c r="X17" s="134"/>
      <c r="AC17" s="135"/>
    </row>
    <row r="18" spans="24:29" x14ac:dyDescent="0.25">
      <c r="X18" s="134"/>
      <c r="AC18" s="135"/>
    </row>
    <row r="19" spans="24:29" x14ac:dyDescent="0.25">
      <c r="X19" s="134"/>
      <c r="AC19" s="135"/>
    </row>
    <row r="20" spans="24:29" x14ac:dyDescent="0.25">
      <c r="X20" s="134"/>
      <c r="AC20" s="135"/>
    </row>
    <row r="21" spans="24:29" x14ac:dyDescent="0.25">
      <c r="X21" s="134"/>
      <c r="AC21" s="135"/>
    </row>
    <row r="22" spans="24:29" ht="15" customHeight="1" x14ac:dyDescent="0.25">
      <c r="X22" s="134"/>
      <c r="AC22" s="135"/>
    </row>
    <row r="23" spans="24:29" x14ac:dyDescent="0.25">
      <c r="X23" s="134"/>
      <c r="AC23" s="135"/>
    </row>
    <row r="24" spans="24:29" x14ac:dyDescent="0.25">
      <c r="X24" s="134"/>
      <c r="AC24" s="135"/>
    </row>
    <row r="25" spans="24:29" x14ac:dyDescent="0.25">
      <c r="X25" s="134"/>
      <c r="AC25" s="135"/>
    </row>
    <row r="26" spans="24:29" ht="15" customHeight="1" x14ac:dyDescent="0.25">
      <c r="X26" s="134"/>
      <c r="AC26" s="135"/>
    </row>
    <row r="27" spans="24:29" x14ac:dyDescent="0.25">
      <c r="X27" s="134"/>
      <c r="AC27" s="135"/>
    </row>
    <row r="28" spans="24:29" x14ac:dyDescent="0.25">
      <c r="X28" s="134"/>
      <c r="AC28" s="135"/>
    </row>
    <row r="29" spans="24:29" x14ac:dyDescent="0.25">
      <c r="X29" s="134"/>
      <c r="AC29" s="135"/>
    </row>
    <row r="30" spans="24:29" x14ac:dyDescent="0.25">
      <c r="X30" s="134"/>
      <c r="AC30" s="135"/>
    </row>
    <row r="31" spans="24:29" x14ac:dyDescent="0.25">
      <c r="X31" s="134"/>
      <c r="AC31" s="135"/>
    </row>
    <row r="32" spans="24:29" ht="15" customHeight="1" x14ac:dyDescent="0.25">
      <c r="X32" s="134"/>
      <c r="AC32" s="135"/>
    </row>
    <row r="33" spans="24:45" x14ac:dyDescent="0.25">
      <c r="X33" s="134"/>
      <c r="AC33" s="135"/>
    </row>
    <row r="34" spans="24:45" x14ac:dyDescent="0.25">
      <c r="X34" s="134"/>
      <c r="AC34" s="135"/>
    </row>
    <row r="35" spans="24:45" x14ac:dyDescent="0.25">
      <c r="X35" s="134"/>
      <c r="AC35" s="135"/>
    </row>
    <row r="36" spans="24:45" x14ac:dyDescent="0.25">
      <c r="X36" s="134"/>
      <c r="AC36" s="135"/>
    </row>
    <row r="37" spans="24:45" ht="15" customHeight="1" x14ac:dyDescent="0.25">
      <c r="X37" s="134"/>
      <c r="AC37" s="135"/>
    </row>
    <row r="38" spans="24:45" x14ac:dyDescent="0.25">
      <c r="X38" s="134"/>
      <c r="AC38" s="135"/>
    </row>
    <row r="39" spans="24:45" x14ac:dyDescent="0.25">
      <c r="X39" s="134"/>
      <c r="AC39" s="135"/>
    </row>
    <row r="40" spans="24:45" x14ac:dyDescent="0.25">
      <c r="X40" s="134"/>
      <c r="AC40" s="135"/>
    </row>
    <row r="41" spans="24:45" x14ac:dyDescent="0.25">
      <c r="X41" s="134"/>
      <c r="AC41" s="135"/>
    </row>
    <row r="42" spans="24:45" x14ac:dyDescent="0.25">
      <c r="X42" s="134"/>
      <c r="AC42" s="135"/>
    </row>
    <row r="43" spans="24:45" x14ac:dyDescent="0.25">
      <c r="X43" s="134"/>
      <c r="AC43" s="135"/>
    </row>
    <row r="44" spans="24:45" ht="15.75" thickBot="1" x14ac:dyDescent="0.3">
      <c r="X44" s="146"/>
      <c r="Y44" s="147"/>
      <c r="Z44" s="147"/>
      <c r="AA44" s="147"/>
      <c r="AB44" s="147"/>
      <c r="AC44" s="148"/>
    </row>
    <row r="45" spans="24:45" ht="15.75" thickBot="1" x14ac:dyDescent="0.3"/>
    <row r="46" spans="24:45" x14ac:dyDescent="0.25">
      <c r="X46" s="131"/>
      <c r="Y46" s="132"/>
      <c r="Z46" s="132"/>
      <c r="AA46" s="132"/>
      <c r="AB46" s="132"/>
      <c r="AC46" s="133"/>
    </row>
    <row r="47" spans="24:45" x14ac:dyDescent="0.25">
      <c r="X47" s="134"/>
      <c r="AC47" s="135"/>
    </row>
    <row r="48" spans="24:45" x14ac:dyDescent="0.25">
      <c r="X48" s="134"/>
      <c r="AC48" s="135"/>
      <c r="AP48" s="25"/>
      <c r="AQ48" s="77"/>
      <c r="AR48" s="77"/>
      <c r="AS48" s="78"/>
    </row>
    <row r="49" spans="24:45" ht="15.75" thickBot="1" x14ac:dyDescent="0.3">
      <c r="X49" s="136"/>
      <c r="Y49" s="137"/>
      <c r="Z49" s="137"/>
      <c r="AA49" s="137"/>
      <c r="AB49" s="137"/>
      <c r="AC49" s="138"/>
      <c r="AP49" s="25"/>
      <c r="AQ49" s="77"/>
      <c r="AR49" s="77"/>
      <c r="AS49" s="78"/>
    </row>
  </sheetData>
  <mergeCells count="8">
    <mergeCell ref="P15:S15"/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T49"/>
  <sheetViews>
    <sheetView workbookViewId="0">
      <pane xSplit="6" ySplit="2" topLeftCell="J3" activePane="bottomRight" state="frozen"/>
      <selection pane="topRight" activeCell="G1" sqref="G1"/>
      <selection pane="bottomLeft" activeCell="A3" sqref="A3"/>
      <selection pane="bottomRight" activeCell="P3" sqref="P3:P21"/>
    </sheetView>
  </sheetViews>
  <sheetFormatPr defaultRowHeight="15" x14ac:dyDescent="0.25"/>
  <cols>
    <col min="1" max="1" width="10.7109375" style="68" bestFit="1" customWidth="1"/>
    <col min="2" max="2" width="7.42578125" style="68" bestFit="1" customWidth="1"/>
    <col min="3" max="3" width="44.5703125" style="68" customWidth="1"/>
    <col min="4" max="6" width="7.7109375" style="23" customWidth="1"/>
    <col min="7" max="7" width="17" style="24" customWidth="1"/>
    <col min="8" max="8" width="15" style="23" bestFit="1" customWidth="1"/>
    <col min="9" max="9" width="17.140625" style="23" customWidth="1"/>
    <col min="10" max="10" width="15" style="23" bestFit="1" customWidth="1"/>
    <col min="11" max="11" width="16" style="23" bestFit="1" customWidth="1"/>
    <col min="12" max="12" width="12.7109375" style="52" customWidth="1"/>
    <col min="13" max="13" width="12" style="24" customWidth="1"/>
    <col min="14" max="14" width="10.140625" style="23" customWidth="1"/>
    <col min="15" max="15" width="11.7109375" style="23" bestFit="1" customWidth="1"/>
    <col min="16" max="16" width="7.5703125" style="23" bestFit="1" customWidth="1"/>
    <col min="17" max="17" width="8.7109375" style="23" bestFit="1" customWidth="1"/>
    <col min="18" max="18" width="10" style="23" customWidth="1"/>
    <col min="19" max="19" width="12.140625" style="69" bestFit="1" customWidth="1"/>
    <col min="20" max="20" width="12.7109375" style="24" customWidth="1"/>
    <col min="21" max="23" width="12.7109375" style="23" customWidth="1"/>
    <col min="24" max="24" width="12.42578125" style="11" bestFit="1" customWidth="1"/>
    <col min="25" max="28" width="12.42578125" style="12" customWidth="1"/>
    <col min="29" max="29" width="12.42578125" style="13" customWidth="1"/>
    <col min="30" max="30" width="9.7109375" style="24" bestFit="1" customWidth="1"/>
    <col min="31" max="31" width="16.7109375" style="23" customWidth="1"/>
    <col min="32" max="34" width="13.140625" style="23" customWidth="1"/>
    <col min="35" max="35" width="13.140625" style="52" customWidth="1"/>
    <col min="36" max="36" width="13.140625" style="70" bestFit="1" customWidth="1"/>
    <col min="37" max="40" width="12.140625" style="23" customWidth="1"/>
    <col min="41" max="41" width="12.140625" style="52" customWidth="1"/>
    <col min="42" max="42" width="12.42578125" style="24" customWidth="1"/>
    <col min="43" max="44" width="12.42578125" style="23" customWidth="1"/>
    <col min="45" max="45" width="13.28515625" style="23" customWidth="1"/>
    <col min="46" max="46" width="12.42578125" style="52" customWidth="1"/>
    <col min="47" max="16384" width="9.140625" style="68"/>
  </cols>
  <sheetData>
    <row r="1" spans="1:46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143"/>
      <c r="Y1" s="114"/>
      <c r="Z1" s="114"/>
      <c r="AA1" s="114"/>
      <c r="AB1" s="114"/>
      <c r="AC1" s="145"/>
      <c r="AD1" s="448" t="s">
        <v>16</v>
      </c>
      <c r="AE1" s="449"/>
      <c r="AF1" s="449"/>
      <c r="AG1" s="449"/>
      <c r="AH1" s="449"/>
      <c r="AI1" s="450"/>
      <c r="AJ1" s="448" t="s">
        <v>18</v>
      </c>
      <c r="AK1" s="449"/>
      <c r="AL1" s="449"/>
      <c r="AM1" s="449"/>
      <c r="AN1" s="449"/>
      <c r="AO1" s="450"/>
      <c r="AP1" s="448" t="s">
        <v>23</v>
      </c>
      <c r="AQ1" s="449"/>
      <c r="AR1" s="449"/>
      <c r="AS1" s="449"/>
      <c r="AT1" s="450"/>
    </row>
    <row r="2" spans="1:46" s="79" customFormat="1" ht="30" customHeight="1" thickBot="1" x14ac:dyDescent="0.3">
      <c r="A2" s="79" t="s">
        <v>0</v>
      </c>
      <c r="B2" s="79" t="s">
        <v>1</v>
      </c>
      <c r="C2" s="79" t="s">
        <v>2</v>
      </c>
      <c r="D2" s="96" t="s">
        <v>3</v>
      </c>
      <c r="E2" s="96" t="s">
        <v>32</v>
      </c>
      <c r="F2" s="96" t="s">
        <v>4</v>
      </c>
      <c r="G2" s="95" t="s">
        <v>25</v>
      </c>
      <c r="H2" s="96" t="s">
        <v>5</v>
      </c>
      <c r="I2" s="96" t="s">
        <v>35</v>
      </c>
      <c r="J2" s="96" t="s">
        <v>6</v>
      </c>
      <c r="K2" s="96" t="s">
        <v>55</v>
      </c>
      <c r="L2" s="97" t="s">
        <v>24</v>
      </c>
      <c r="M2" s="95" t="s">
        <v>126</v>
      </c>
      <c r="N2" s="96" t="s">
        <v>127</v>
      </c>
      <c r="O2" s="96" t="s">
        <v>8</v>
      </c>
      <c r="P2" s="96" t="s">
        <v>9</v>
      </c>
      <c r="Q2" s="96" t="s">
        <v>10</v>
      </c>
      <c r="R2" s="96" t="s">
        <v>59</v>
      </c>
      <c r="S2" s="60" t="s">
        <v>11</v>
      </c>
      <c r="T2" s="95" t="s">
        <v>38</v>
      </c>
      <c r="U2" s="96" t="s">
        <v>39</v>
      </c>
      <c r="V2" s="96" t="s">
        <v>40</v>
      </c>
      <c r="W2" s="96" t="s">
        <v>41</v>
      </c>
      <c r="X2" s="144" t="s">
        <v>382</v>
      </c>
      <c r="Y2" s="114" t="s">
        <v>381</v>
      </c>
      <c r="Z2" s="114" t="s">
        <v>385</v>
      </c>
      <c r="AA2" s="114" t="s">
        <v>386</v>
      </c>
      <c r="AB2" s="114" t="s">
        <v>383</v>
      </c>
      <c r="AC2" s="145" t="s">
        <v>384</v>
      </c>
      <c r="AD2" s="95" t="s">
        <v>14</v>
      </c>
      <c r="AE2" s="96" t="s">
        <v>15</v>
      </c>
      <c r="AF2" s="96" t="s">
        <v>50</v>
      </c>
      <c r="AG2" s="96" t="s">
        <v>51</v>
      </c>
      <c r="AH2" s="96" t="s">
        <v>52</v>
      </c>
      <c r="AI2" s="97" t="s">
        <v>53</v>
      </c>
      <c r="AJ2" s="61" t="s">
        <v>17</v>
      </c>
      <c r="AK2" s="96" t="s">
        <v>45</v>
      </c>
      <c r="AL2" s="96" t="s">
        <v>46</v>
      </c>
      <c r="AM2" s="96" t="s">
        <v>49</v>
      </c>
      <c r="AN2" s="96" t="s">
        <v>48</v>
      </c>
      <c r="AO2" s="97" t="s">
        <v>47</v>
      </c>
      <c r="AP2" s="95" t="s">
        <v>19</v>
      </c>
      <c r="AQ2" s="96" t="s">
        <v>20</v>
      </c>
      <c r="AR2" s="96" t="s">
        <v>21</v>
      </c>
      <c r="AS2" s="96" t="s">
        <v>137</v>
      </c>
      <c r="AT2" s="97" t="s">
        <v>22</v>
      </c>
    </row>
    <row r="3" spans="1:46" ht="15" customHeight="1" thickBot="1" x14ac:dyDescent="0.3">
      <c r="A3" s="62" t="s">
        <v>214</v>
      </c>
      <c r="B3" s="63" t="s">
        <v>215</v>
      </c>
      <c r="C3" s="63" t="s">
        <v>216</v>
      </c>
      <c r="D3" s="47" t="s">
        <v>37</v>
      </c>
      <c r="E3" s="47" t="s">
        <v>197</v>
      </c>
      <c r="F3" s="47">
        <v>6</v>
      </c>
      <c r="G3" s="49" t="s">
        <v>33</v>
      </c>
      <c r="H3" s="47" t="s">
        <v>217</v>
      </c>
      <c r="I3" s="47" t="s">
        <v>37</v>
      </c>
      <c r="J3" s="55"/>
      <c r="K3" s="55"/>
      <c r="L3" s="103"/>
      <c r="M3" s="49" t="s">
        <v>189</v>
      </c>
      <c r="N3" s="47" t="s">
        <v>129</v>
      </c>
      <c r="O3" s="47" t="s">
        <v>44</v>
      </c>
      <c r="P3" s="241" t="s">
        <v>44</v>
      </c>
      <c r="Q3" s="47" t="s">
        <v>33</v>
      </c>
      <c r="R3" s="47" t="s">
        <v>33</v>
      </c>
      <c r="S3" s="104"/>
      <c r="T3" s="49">
        <v>75</v>
      </c>
      <c r="U3" s="47">
        <v>295</v>
      </c>
      <c r="V3" s="47">
        <v>1160</v>
      </c>
      <c r="W3" s="47">
        <v>410</v>
      </c>
      <c r="X3" s="131" t="s">
        <v>42</v>
      </c>
      <c r="Y3" s="132">
        <v>4</v>
      </c>
      <c r="Z3" s="132" t="s">
        <v>390</v>
      </c>
      <c r="AA3" s="132">
        <v>4</v>
      </c>
      <c r="AB3" s="132" t="s">
        <v>387</v>
      </c>
      <c r="AC3" s="133">
        <v>1</v>
      </c>
      <c r="AD3" s="47" t="s">
        <v>33</v>
      </c>
      <c r="AE3" s="47" t="s">
        <v>37</v>
      </c>
      <c r="AF3" s="47" t="s">
        <v>37</v>
      </c>
      <c r="AG3" s="47" t="s">
        <v>37</v>
      </c>
      <c r="AH3" s="47" t="s">
        <v>37</v>
      </c>
      <c r="AI3" s="51" t="s">
        <v>37</v>
      </c>
      <c r="AJ3" s="65" t="s">
        <v>43</v>
      </c>
      <c r="AK3" s="47">
        <v>325</v>
      </c>
      <c r="AL3" s="47">
        <v>260</v>
      </c>
      <c r="AM3" s="47">
        <v>175</v>
      </c>
      <c r="AN3" s="47">
        <v>7.4</v>
      </c>
      <c r="AO3" s="51">
        <v>440</v>
      </c>
      <c r="AP3" s="49">
        <v>110</v>
      </c>
      <c r="AQ3" s="47">
        <v>22</v>
      </c>
      <c r="AR3" s="47">
        <v>5</v>
      </c>
      <c r="AS3" s="33"/>
      <c r="AT3" s="105"/>
    </row>
    <row r="4" spans="1:46" ht="15" customHeight="1" thickBot="1" x14ac:dyDescent="0.3">
      <c r="A4" s="67" t="s">
        <v>218</v>
      </c>
      <c r="B4" s="68" t="s">
        <v>215</v>
      </c>
      <c r="C4" s="68" t="s">
        <v>219</v>
      </c>
      <c r="D4" s="23" t="s">
        <v>37</v>
      </c>
      <c r="E4" s="23" t="s">
        <v>197</v>
      </c>
      <c r="F4" s="23">
        <v>6</v>
      </c>
      <c r="G4" s="24" t="s">
        <v>33</v>
      </c>
      <c r="H4" s="23" t="s">
        <v>220</v>
      </c>
      <c r="I4" s="23" t="s">
        <v>37</v>
      </c>
      <c r="J4" s="15"/>
      <c r="K4" s="15"/>
      <c r="L4" s="14"/>
      <c r="M4" s="24" t="s">
        <v>189</v>
      </c>
      <c r="N4" s="23" t="s">
        <v>129</v>
      </c>
      <c r="O4" s="241" t="s">
        <v>44</v>
      </c>
      <c r="P4" s="241" t="s">
        <v>44</v>
      </c>
      <c r="Q4" s="23" t="s">
        <v>33</v>
      </c>
      <c r="R4" s="23" t="s">
        <v>33</v>
      </c>
      <c r="S4" s="102"/>
      <c r="T4" s="24">
        <v>78</v>
      </c>
      <c r="U4" s="23">
        <v>298</v>
      </c>
      <c r="V4" s="23">
        <v>1305</v>
      </c>
      <c r="W4" s="23">
        <v>555</v>
      </c>
      <c r="X4" s="134" t="s">
        <v>42</v>
      </c>
      <c r="Y4" s="12">
        <v>4</v>
      </c>
      <c r="Z4" s="12" t="s">
        <v>390</v>
      </c>
      <c r="AA4" s="12">
        <v>4</v>
      </c>
      <c r="AB4" s="12" t="s">
        <v>387</v>
      </c>
      <c r="AC4" s="135">
        <v>1</v>
      </c>
      <c r="AD4" s="23" t="s">
        <v>33</v>
      </c>
      <c r="AE4" s="23" t="s">
        <v>37</v>
      </c>
      <c r="AF4" s="23" t="s">
        <v>37</v>
      </c>
      <c r="AG4" s="23" t="s">
        <v>37</v>
      </c>
      <c r="AH4" s="23" t="s">
        <v>37</v>
      </c>
      <c r="AI4" s="52" t="s">
        <v>37</v>
      </c>
      <c r="AJ4" s="70" t="s">
        <v>43</v>
      </c>
      <c r="AK4" s="23">
        <v>325</v>
      </c>
      <c r="AL4" s="23">
        <v>260</v>
      </c>
      <c r="AM4" s="23">
        <v>175</v>
      </c>
      <c r="AN4" s="23">
        <v>8.3000000000000007</v>
      </c>
      <c r="AO4" s="52">
        <v>470</v>
      </c>
      <c r="AP4" s="24">
        <v>110</v>
      </c>
      <c r="AQ4" s="23">
        <v>22</v>
      </c>
      <c r="AR4" s="23">
        <v>5</v>
      </c>
      <c r="AS4" s="15"/>
      <c r="AT4" s="106"/>
    </row>
    <row r="5" spans="1:46" ht="15" customHeight="1" thickBot="1" x14ac:dyDescent="0.3">
      <c r="A5" s="67" t="s">
        <v>221</v>
      </c>
      <c r="B5" s="68" t="s">
        <v>215</v>
      </c>
      <c r="C5" s="68" t="s">
        <v>222</v>
      </c>
      <c r="D5" s="23" t="s">
        <v>37</v>
      </c>
      <c r="E5" s="23" t="s">
        <v>197</v>
      </c>
      <c r="F5" s="23">
        <v>6</v>
      </c>
      <c r="G5" s="24" t="s">
        <v>33</v>
      </c>
      <c r="H5" s="23" t="s">
        <v>223</v>
      </c>
      <c r="I5" s="23" t="s">
        <v>37</v>
      </c>
      <c r="J5" s="15"/>
      <c r="K5" s="15"/>
      <c r="L5" s="14"/>
      <c r="M5" s="24" t="s">
        <v>128</v>
      </c>
      <c r="N5" s="23" t="s">
        <v>129</v>
      </c>
      <c r="O5" s="241" t="s">
        <v>44</v>
      </c>
      <c r="P5" s="241" t="s">
        <v>44</v>
      </c>
      <c r="Q5" s="23" t="s">
        <v>33</v>
      </c>
      <c r="R5" s="23" t="s">
        <v>33</v>
      </c>
      <c r="S5" s="102"/>
      <c r="T5" s="24">
        <v>78</v>
      </c>
      <c r="U5" s="23">
        <v>298</v>
      </c>
      <c r="V5" s="23">
        <v>1305</v>
      </c>
      <c r="W5" s="23">
        <v>555</v>
      </c>
      <c r="X5" s="134" t="s">
        <v>42</v>
      </c>
      <c r="Y5" s="12">
        <v>4</v>
      </c>
      <c r="Z5" s="12" t="s">
        <v>390</v>
      </c>
      <c r="AA5" s="12">
        <v>4</v>
      </c>
      <c r="AB5" s="12" t="s">
        <v>387</v>
      </c>
      <c r="AC5" s="135">
        <v>1</v>
      </c>
      <c r="AD5" s="23" t="s">
        <v>33</v>
      </c>
      <c r="AE5" s="23" t="s">
        <v>37</v>
      </c>
      <c r="AF5" s="23" t="s">
        <v>37</v>
      </c>
      <c r="AG5" s="23" t="s">
        <v>37</v>
      </c>
      <c r="AH5" s="23" t="s">
        <v>37</v>
      </c>
      <c r="AI5" s="52" t="s">
        <v>37</v>
      </c>
      <c r="AJ5" s="70" t="s">
        <v>43</v>
      </c>
      <c r="AK5" s="23">
        <v>325</v>
      </c>
      <c r="AL5" s="23">
        <v>260</v>
      </c>
      <c r="AM5" s="23">
        <v>175</v>
      </c>
      <c r="AN5" s="23">
        <v>8.3000000000000007</v>
      </c>
      <c r="AO5" s="52">
        <v>470</v>
      </c>
      <c r="AP5" s="24">
        <v>110</v>
      </c>
      <c r="AQ5" s="23">
        <v>22</v>
      </c>
      <c r="AR5" s="23">
        <v>5</v>
      </c>
      <c r="AS5" s="15"/>
      <c r="AT5" s="106"/>
    </row>
    <row r="6" spans="1:46" ht="15" customHeight="1" thickBot="1" x14ac:dyDescent="0.3">
      <c r="A6" s="72" t="s">
        <v>224</v>
      </c>
      <c r="B6" s="73" t="s">
        <v>215</v>
      </c>
      <c r="C6" s="73" t="s">
        <v>225</v>
      </c>
      <c r="D6" s="50" t="s">
        <v>37</v>
      </c>
      <c r="E6" s="50" t="s">
        <v>197</v>
      </c>
      <c r="F6" s="50">
        <v>6</v>
      </c>
      <c r="G6" s="54" t="s">
        <v>33</v>
      </c>
      <c r="H6" s="50" t="s">
        <v>226</v>
      </c>
      <c r="I6" s="50" t="s">
        <v>37</v>
      </c>
      <c r="J6" s="107"/>
      <c r="K6" s="107"/>
      <c r="L6" s="108"/>
      <c r="M6" s="54" t="s">
        <v>189</v>
      </c>
      <c r="N6" s="50" t="s">
        <v>129</v>
      </c>
      <c r="O6" s="241" t="s">
        <v>44</v>
      </c>
      <c r="P6" s="241" t="s">
        <v>44</v>
      </c>
      <c r="Q6" s="50" t="s">
        <v>33</v>
      </c>
      <c r="R6" s="50" t="s">
        <v>33</v>
      </c>
      <c r="S6" s="109"/>
      <c r="T6" s="54">
        <v>75</v>
      </c>
      <c r="U6" s="50">
        <v>295</v>
      </c>
      <c r="V6" s="50">
        <v>1160</v>
      </c>
      <c r="W6" s="50">
        <v>410</v>
      </c>
      <c r="X6" s="136" t="s">
        <v>42</v>
      </c>
      <c r="Y6" s="137">
        <v>4</v>
      </c>
      <c r="Z6" s="137" t="s">
        <v>390</v>
      </c>
      <c r="AA6" s="137">
        <v>4</v>
      </c>
      <c r="AB6" s="137" t="s">
        <v>387</v>
      </c>
      <c r="AC6" s="138">
        <v>1</v>
      </c>
      <c r="AD6" s="50" t="s">
        <v>33</v>
      </c>
      <c r="AE6" s="50" t="s">
        <v>37</v>
      </c>
      <c r="AF6" s="50" t="s">
        <v>37</v>
      </c>
      <c r="AG6" s="50" t="s">
        <v>37</v>
      </c>
      <c r="AH6" s="50" t="s">
        <v>37</v>
      </c>
      <c r="AI6" s="53" t="s">
        <v>37</v>
      </c>
      <c r="AJ6" s="75" t="s">
        <v>43</v>
      </c>
      <c r="AK6" s="50">
        <v>325</v>
      </c>
      <c r="AL6" s="50">
        <v>260</v>
      </c>
      <c r="AM6" s="50">
        <v>175</v>
      </c>
      <c r="AN6" s="50">
        <v>7.4</v>
      </c>
      <c r="AO6" s="53">
        <v>440</v>
      </c>
      <c r="AP6" s="54">
        <v>110</v>
      </c>
      <c r="AQ6" s="50">
        <v>22</v>
      </c>
      <c r="AR6" s="50">
        <v>5</v>
      </c>
      <c r="AS6" s="41"/>
      <c r="AT6" s="110"/>
    </row>
    <row r="7" spans="1:46" ht="15" customHeight="1" thickBot="1" x14ac:dyDescent="0.3">
      <c r="H7" s="68"/>
      <c r="O7" s="241" t="s">
        <v>44</v>
      </c>
      <c r="P7" s="241" t="s">
        <v>44</v>
      </c>
      <c r="X7" s="134"/>
      <c r="AC7" s="135"/>
    </row>
    <row r="8" spans="1:46" ht="15" customHeight="1" thickBot="1" x14ac:dyDescent="0.3">
      <c r="A8" s="62" t="s">
        <v>241</v>
      </c>
      <c r="B8" s="63" t="s">
        <v>215</v>
      </c>
      <c r="C8" s="63" t="s">
        <v>227</v>
      </c>
      <c r="D8" s="47" t="s">
        <v>37</v>
      </c>
      <c r="E8" s="47" t="s">
        <v>197</v>
      </c>
      <c r="F8" s="47">
        <v>6</v>
      </c>
      <c r="G8" s="49" t="s">
        <v>33</v>
      </c>
      <c r="H8" s="47" t="s">
        <v>233</v>
      </c>
      <c r="I8" s="47" t="s">
        <v>37</v>
      </c>
      <c r="J8" s="55"/>
      <c r="K8" s="55"/>
      <c r="L8" s="103"/>
      <c r="M8" s="49" t="s">
        <v>189</v>
      </c>
      <c r="N8" s="47" t="s">
        <v>188</v>
      </c>
      <c r="O8" s="241" t="s">
        <v>44</v>
      </c>
      <c r="P8" s="241" t="s">
        <v>44</v>
      </c>
      <c r="Q8" s="47" t="s">
        <v>33</v>
      </c>
      <c r="R8" s="47" t="s">
        <v>33</v>
      </c>
      <c r="S8" s="104"/>
      <c r="T8" s="49">
        <v>75</v>
      </c>
      <c r="U8" s="47">
        <v>295</v>
      </c>
      <c r="V8" s="47">
        <v>1160</v>
      </c>
      <c r="W8" s="47">
        <v>410</v>
      </c>
      <c r="X8" s="131" t="s">
        <v>42</v>
      </c>
      <c r="Y8" s="132">
        <v>4</v>
      </c>
      <c r="Z8" s="132" t="s">
        <v>390</v>
      </c>
      <c r="AA8" s="132">
        <v>4</v>
      </c>
      <c r="AB8" s="132" t="s">
        <v>387</v>
      </c>
      <c r="AC8" s="133">
        <v>1</v>
      </c>
      <c r="AD8" s="47" t="s">
        <v>33</v>
      </c>
      <c r="AE8" s="47" t="s">
        <v>37</v>
      </c>
      <c r="AF8" s="47" t="s">
        <v>37</v>
      </c>
      <c r="AG8" s="47" t="s">
        <v>37</v>
      </c>
      <c r="AH8" s="47" t="s">
        <v>37</v>
      </c>
      <c r="AI8" s="51" t="s">
        <v>37</v>
      </c>
      <c r="AJ8" s="65" t="s">
        <v>43</v>
      </c>
      <c r="AK8" s="47">
        <v>325</v>
      </c>
      <c r="AL8" s="47">
        <v>260</v>
      </c>
      <c r="AM8" s="47">
        <v>175</v>
      </c>
      <c r="AN8" s="47">
        <v>7.4</v>
      </c>
      <c r="AO8" s="51">
        <v>440</v>
      </c>
      <c r="AP8" s="49">
        <v>110</v>
      </c>
      <c r="AQ8" s="47">
        <v>22</v>
      </c>
      <c r="AR8" s="47">
        <v>5</v>
      </c>
      <c r="AS8" s="33"/>
      <c r="AT8" s="105"/>
    </row>
    <row r="9" spans="1:46" ht="15" customHeight="1" thickBot="1" x14ac:dyDescent="0.3">
      <c r="A9" s="67" t="s">
        <v>239</v>
      </c>
      <c r="B9" s="68" t="s">
        <v>215</v>
      </c>
      <c r="C9" s="68" t="s">
        <v>228</v>
      </c>
      <c r="D9" s="23" t="s">
        <v>37</v>
      </c>
      <c r="E9" s="23" t="s">
        <v>197</v>
      </c>
      <c r="F9" s="23">
        <v>6</v>
      </c>
      <c r="G9" s="24" t="s">
        <v>33</v>
      </c>
      <c r="H9" s="23" t="s">
        <v>234</v>
      </c>
      <c r="I9" s="23" t="s">
        <v>37</v>
      </c>
      <c r="J9" s="56"/>
      <c r="K9" s="56"/>
      <c r="L9" s="101"/>
      <c r="M9" s="24" t="s">
        <v>189</v>
      </c>
      <c r="N9" s="23" t="s">
        <v>188</v>
      </c>
      <c r="O9" s="241" t="s">
        <v>44</v>
      </c>
      <c r="P9" s="241" t="s">
        <v>44</v>
      </c>
      <c r="Q9" s="23" t="s">
        <v>33</v>
      </c>
      <c r="R9" s="23" t="s">
        <v>33</v>
      </c>
      <c r="S9" s="102"/>
      <c r="T9" s="24">
        <v>75</v>
      </c>
      <c r="U9" s="23">
        <v>295</v>
      </c>
      <c r="V9" s="23">
        <v>1160</v>
      </c>
      <c r="W9" s="23">
        <v>410</v>
      </c>
      <c r="X9" s="134" t="s">
        <v>42</v>
      </c>
      <c r="Y9" s="12">
        <v>4</v>
      </c>
      <c r="Z9" s="12" t="s">
        <v>390</v>
      </c>
      <c r="AA9" s="12">
        <v>4</v>
      </c>
      <c r="AB9" s="12" t="s">
        <v>387</v>
      </c>
      <c r="AC9" s="135">
        <v>1</v>
      </c>
      <c r="AD9" s="23" t="s">
        <v>33</v>
      </c>
      <c r="AE9" s="23" t="s">
        <v>37</v>
      </c>
      <c r="AF9" s="23" t="s">
        <v>37</v>
      </c>
      <c r="AG9" s="23" t="s">
        <v>37</v>
      </c>
      <c r="AH9" s="23" t="s">
        <v>37</v>
      </c>
      <c r="AI9" s="52" t="s">
        <v>37</v>
      </c>
      <c r="AJ9" s="70" t="s">
        <v>43</v>
      </c>
      <c r="AK9" s="23">
        <v>325</v>
      </c>
      <c r="AL9" s="23">
        <v>260</v>
      </c>
      <c r="AM9" s="23">
        <v>175</v>
      </c>
      <c r="AN9" s="23">
        <v>7.4</v>
      </c>
      <c r="AO9" s="52">
        <v>440</v>
      </c>
      <c r="AP9" s="24">
        <v>110</v>
      </c>
      <c r="AQ9" s="23">
        <v>22</v>
      </c>
      <c r="AR9" s="23">
        <v>5</v>
      </c>
      <c r="AS9" s="15"/>
      <c r="AT9" s="106"/>
    </row>
    <row r="10" spans="1:46" ht="15" customHeight="1" thickBot="1" x14ac:dyDescent="0.3">
      <c r="A10" s="67" t="s">
        <v>240</v>
      </c>
      <c r="B10" s="68" t="s">
        <v>215</v>
      </c>
      <c r="C10" s="68" t="s">
        <v>261</v>
      </c>
      <c r="D10" s="23" t="s">
        <v>37</v>
      </c>
      <c r="E10" s="23" t="s">
        <v>206</v>
      </c>
      <c r="F10" s="23">
        <v>6</v>
      </c>
      <c r="G10" s="24" t="s">
        <v>33</v>
      </c>
      <c r="H10" s="15"/>
      <c r="I10" s="23" t="s">
        <v>37</v>
      </c>
      <c r="J10" s="56"/>
      <c r="K10" s="56"/>
      <c r="L10" s="101"/>
      <c r="M10" s="24" t="s">
        <v>189</v>
      </c>
      <c r="N10" s="23" t="s">
        <v>188</v>
      </c>
      <c r="O10" s="241" t="s">
        <v>44</v>
      </c>
      <c r="P10" s="241" t="s">
        <v>44</v>
      </c>
      <c r="Q10" s="23" t="s">
        <v>33</v>
      </c>
      <c r="R10" s="23" t="s">
        <v>33</v>
      </c>
      <c r="S10" s="102"/>
      <c r="T10" s="22"/>
      <c r="U10" s="15"/>
      <c r="V10" s="15"/>
      <c r="W10" s="15"/>
      <c r="X10" s="134" t="s">
        <v>42</v>
      </c>
      <c r="Y10" s="12">
        <v>4</v>
      </c>
      <c r="Z10" s="12" t="s">
        <v>390</v>
      </c>
      <c r="AA10" s="12">
        <v>4</v>
      </c>
      <c r="AB10" s="12" t="s">
        <v>387</v>
      </c>
      <c r="AC10" s="135">
        <v>1</v>
      </c>
      <c r="AD10" s="23" t="s">
        <v>33</v>
      </c>
      <c r="AE10" s="23" t="s">
        <v>37</v>
      </c>
      <c r="AF10" s="23" t="s">
        <v>37</v>
      </c>
      <c r="AG10" s="23" t="s">
        <v>37</v>
      </c>
      <c r="AH10" s="23" t="s">
        <v>37</v>
      </c>
      <c r="AI10" s="52" t="s">
        <v>37</v>
      </c>
      <c r="AJ10" s="70" t="s">
        <v>43</v>
      </c>
      <c r="AK10" s="15"/>
      <c r="AL10" s="15"/>
      <c r="AM10" s="15"/>
      <c r="AN10" s="15"/>
      <c r="AO10" s="14"/>
      <c r="AP10" s="22"/>
      <c r="AQ10" s="15"/>
      <c r="AR10" s="15"/>
      <c r="AS10" s="15"/>
      <c r="AT10" s="106"/>
    </row>
    <row r="11" spans="1:46" ht="15" customHeight="1" thickBot="1" x14ac:dyDescent="0.3">
      <c r="A11" s="67" t="s">
        <v>242</v>
      </c>
      <c r="B11" s="68" t="s">
        <v>215</v>
      </c>
      <c r="C11" s="68" t="s">
        <v>229</v>
      </c>
      <c r="D11" s="23" t="s">
        <v>37</v>
      </c>
      <c r="E11" s="23" t="s">
        <v>197</v>
      </c>
      <c r="F11" s="23">
        <v>6</v>
      </c>
      <c r="G11" s="24" t="s">
        <v>33</v>
      </c>
      <c r="H11" s="23" t="s">
        <v>235</v>
      </c>
      <c r="I11" s="23" t="s">
        <v>37</v>
      </c>
      <c r="J11" s="56"/>
      <c r="K11" s="56"/>
      <c r="L11" s="101"/>
      <c r="M11" s="24" t="s">
        <v>189</v>
      </c>
      <c r="N11" s="23" t="s">
        <v>188</v>
      </c>
      <c r="O11" s="241" t="s">
        <v>44</v>
      </c>
      <c r="P11" s="241" t="s">
        <v>44</v>
      </c>
      <c r="Q11" s="23" t="s">
        <v>33</v>
      </c>
      <c r="R11" s="23" t="s">
        <v>33</v>
      </c>
      <c r="S11" s="102"/>
      <c r="T11" s="24">
        <v>75</v>
      </c>
      <c r="U11" s="23">
        <v>295</v>
      </c>
      <c r="V11" s="23">
        <v>1160</v>
      </c>
      <c r="W11" s="23">
        <v>410</v>
      </c>
      <c r="X11" s="134" t="s">
        <v>42</v>
      </c>
      <c r="Y11" s="12">
        <v>4</v>
      </c>
      <c r="Z11" s="12" t="s">
        <v>390</v>
      </c>
      <c r="AA11" s="12">
        <v>4</v>
      </c>
      <c r="AB11" s="12" t="s">
        <v>387</v>
      </c>
      <c r="AC11" s="135">
        <v>1</v>
      </c>
      <c r="AD11" s="23" t="s">
        <v>33</v>
      </c>
      <c r="AE11" s="23" t="s">
        <v>37</v>
      </c>
      <c r="AF11" s="23" t="s">
        <v>37</v>
      </c>
      <c r="AG11" s="23" t="s">
        <v>37</v>
      </c>
      <c r="AH11" s="23" t="s">
        <v>37</v>
      </c>
      <c r="AI11" s="52" t="s">
        <v>37</v>
      </c>
      <c r="AJ11" s="70" t="s">
        <v>43</v>
      </c>
      <c r="AK11" s="23">
        <v>325</v>
      </c>
      <c r="AL11" s="23">
        <v>260</v>
      </c>
      <c r="AM11" s="23">
        <v>175</v>
      </c>
      <c r="AN11" s="23">
        <v>7.4</v>
      </c>
      <c r="AO11" s="52">
        <v>440</v>
      </c>
      <c r="AP11" s="24">
        <v>110</v>
      </c>
      <c r="AQ11" s="23">
        <v>22</v>
      </c>
      <c r="AR11" s="23">
        <v>5</v>
      </c>
      <c r="AS11" s="15"/>
      <c r="AT11" s="106"/>
    </row>
    <row r="12" spans="1:46" ht="15" customHeight="1" thickBot="1" x14ac:dyDescent="0.3">
      <c r="A12" s="67" t="s">
        <v>243</v>
      </c>
      <c r="B12" s="68" t="s">
        <v>215</v>
      </c>
      <c r="C12" s="68" t="s">
        <v>230</v>
      </c>
      <c r="D12" s="23" t="s">
        <v>37</v>
      </c>
      <c r="E12" s="23" t="s">
        <v>197</v>
      </c>
      <c r="F12" s="23">
        <v>6</v>
      </c>
      <c r="G12" s="24" t="s">
        <v>33</v>
      </c>
      <c r="H12" s="23" t="s">
        <v>236</v>
      </c>
      <c r="I12" s="23" t="s">
        <v>37</v>
      </c>
      <c r="J12" s="56"/>
      <c r="K12" s="56"/>
      <c r="L12" s="101"/>
      <c r="M12" s="24" t="s">
        <v>189</v>
      </c>
      <c r="N12" s="23" t="s">
        <v>188</v>
      </c>
      <c r="O12" s="241" t="s">
        <v>44</v>
      </c>
      <c r="P12" s="241" t="s">
        <v>44</v>
      </c>
      <c r="Q12" s="23" t="s">
        <v>33</v>
      </c>
      <c r="R12" s="23" t="s">
        <v>33</v>
      </c>
      <c r="S12" s="102"/>
      <c r="T12" s="24">
        <v>75</v>
      </c>
      <c r="U12" s="23">
        <v>295</v>
      </c>
      <c r="V12" s="23">
        <v>1160</v>
      </c>
      <c r="W12" s="23">
        <v>410</v>
      </c>
      <c r="X12" s="134" t="s">
        <v>42</v>
      </c>
      <c r="Y12" s="12">
        <v>4</v>
      </c>
      <c r="Z12" s="12" t="s">
        <v>390</v>
      </c>
      <c r="AA12" s="12">
        <v>4</v>
      </c>
      <c r="AB12" s="12" t="s">
        <v>387</v>
      </c>
      <c r="AC12" s="135">
        <v>1</v>
      </c>
      <c r="AD12" s="23" t="s">
        <v>33</v>
      </c>
      <c r="AE12" s="23" t="s">
        <v>37</v>
      </c>
      <c r="AF12" s="23" t="s">
        <v>37</v>
      </c>
      <c r="AG12" s="23" t="s">
        <v>37</v>
      </c>
      <c r="AH12" s="23" t="s">
        <v>37</v>
      </c>
      <c r="AI12" s="52" t="s">
        <v>37</v>
      </c>
      <c r="AJ12" s="70" t="s">
        <v>43</v>
      </c>
      <c r="AK12" s="23">
        <v>325</v>
      </c>
      <c r="AL12" s="23">
        <v>260</v>
      </c>
      <c r="AM12" s="23">
        <v>175</v>
      </c>
      <c r="AN12" s="23">
        <v>7.4</v>
      </c>
      <c r="AO12" s="52">
        <v>440</v>
      </c>
      <c r="AP12" s="24">
        <v>110</v>
      </c>
      <c r="AQ12" s="23">
        <v>22</v>
      </c>
      <c r="AR12" s="23">
        <v>5</v>
      </c>
      <c r="AS12" s="15"/>
      <c r="AT12" s="106"/>
    </row>
    <row r="13" spans="1:46" ht="15" customHeight="1" thickBot="1" x14ac:dyDescent="0.3">
      <c r="A13" s="67" t="s">
        <v>244</v>
      </c>
      <c r="B13" s="68" t="s">
        <v>215</v>
      </c>
      <c r="C13" s="68" t="s">
        <v>231</v>
      </c>
      <c r="D13" s="23" t="s">
        <v>37</v>
      </c>
      <c r="E13" s="23" t="s">
        <v>197</v>
      </c>
      <c r="F13" s="23">
        <v>6</v>
      </c>
      <c r="G13" s="24" t="s">
        <v>33</v>
      </c>
      <c r="H13" s="23" t="s">
        <v>237</v>
      </c>
      <c r="I13" s="23" t="s">
        <v>37</v>
      </c>
      <c r="J13" s="56"/>
      <c r="K13" s="56"/>
      <c r="L13" s="101"/>
      <c r="M13" s="24" t="s">
        <v>189</v>
      </c>
      <c r="N13" s="23" t="s">
        <v>188</v>
      </c>
      <c r="O13" s="241" t="s">
        <v>44</v>
      </c>
      <c r="P13" s="241" t="s">
        <v>44</v>
      </c>
      <c r="Q13" s="23" t="s">
        <v>33</v>
      </c>
      <c r="R13" s="23" t="s">
        <v>33</v>
      </c>
      <c r="S13" s="102"/>
      <c r="T13" s="24">
        <v>75</v>
      </c>
      <c r="U13" s="23">
        <v>300</v>
      </c>
      <c r="V13" s="23">
        <v>1265</v>
      </c>
      <c r="W13" s="23">
        <v>515</v>
      </c>
      <c r="X13" s="134" t="s">
        <v>42</v>
      </c>
      <c r="Y13" s="12">
        <v>4</v>
      </c>
      <c r="Z13" s="12" t="s">
        <v>390</v>
      </c>
      <c r="AA13" s="12">
        <v>4</v>
      </c>
      <c r="AB13" s="12" t="s">
        <v>387</v>
      </c>
      <c r="AC13" s="135">
        <v>1</v>
      </c>
      <c r="AD13" s="23" t="s">
        <v>33</v>
      </c>
      <c r="AE13" s="23" t="s">
        <v>37</v>
      </c>
      <c r="AF13" s="23" t="s">
        <v>37</v>
      </c>
      <c r="AG13" s="23" t="s">
        <v>37</v>
      </c>
      <c r="AH13" s="23" t="s">
        <v>37</v>
      </c>
      <c r="AI13" s="52" t="s">
        <v>37</v>
      </c>
      <c r="AJ13" s="70" t="s">
        <v>43</v>
      </c>
      <c r="AK13" s="23">
        <v>325</v>
      </c>
      <c r="AL13" s="23">
        <v>260</v>
      </c>
      <c r="AM13" s="23">
        <v>175</v>
      </c>
      <c r="AN13" s="15">
        <v>8.82</v>
      </c>
      <c r="AO13" s="14">
        <v>1230</v>
      </c>
      <c r="AP13" s="24">
        <v>110</v>
      </c>
      <c r="AQ13" s="23">
        <v>22</v>
      </c>
      <c r="AR13" s="23">
        <v>5</v>
      </c>
      <c r="AS13" s="15"/>
      <c r="AT13" s="106"/>
    </row>
    <row r="14" spans="1:46" ht="15" customHeight="1" thickBot="1" x14ac:dyDescent="0.3">
      <c r="A14" s="67" t="s">
        <v>245</v>
      </c>
      <c r="B14" s="68" t="s">
        <v>215</v>
      </c>
      <c r="C14" s="68" t="s">
        <v>232</v>
      </c>
      <c r="D14" s="23" t="s">
        <v>37</v>
      </c>
      <c r="E14" s="23" t="s">
        <v>197</v>
      </c>
      <c r="F14" s="23">
        <v>6</v>
      </c>
      <c r="G14" s="24" t="s">
        <v>33</v>
      </c>
      <c r="H14" s="23" t="s">
        <v>238</v>
      </c>
      <c r="I14" s="23" t="s">
        <v>37</v>
      </c>
      <c r="J14" s="56"/>
      <c r="K14" s="245" t="s">
        <v>609</v>
      </c>
      <c r="L14" s="101"/>
      <c r="M14" s="24" t="s">
        <v>189</v>
      </c>
      <c r="N14" s="23" t="s">
        <v>188</v>
      </c>
      <c r="O14" s="241" t="s">
        <v>44</v>
      </c>
      <c r="P14" s="241" t="s">
        <v>44</v>
      </c>
      <c r="Q14" s="23" t="s">
        <v>33</v>
      </c>
      <c r="R14" s="23" t="s">
        <v>33</v>
      </c>
      <c r="S14" s="102"/>
      <c r="T14" s="24">
        <v>75</v>
      </c>
      <c r="U14" s="23">
        <v>300</v>
      </c>
      <c r="V14" s="23">
        <v>1265</v>
      </c>
      <c r="W14" s="23">
        <v>515</v>
      </c>
      <c r="X14" s="134" t="s">
        <v>42</v>
      </c>
      <c r="Y14" s="12">
        <v>4</v>
      </c>
      <c r="Z14" s="12" t="s">
        <v>390</v>
      </c>
      <c r="AA14" s="12">
        <v>4</v>
      </c>
      <c r="AB14" s="12" t="s">
        <v>387</v>
      </c>
      <c r="AC14" s="135">
        <v>1</v>
      </c>
      <c r="AD14" s="23" t="s">
        <v>33</v>
      </c>
      <c r="AE14" s="23" t="s">
        <v>37</v>
      </c>
      <c r="AF14" s="23" t="s">
        <v>37</v>
      </c>
      <c r="AG14" s="23" t="s">
        <v>37</v>
      </c>
      <c r="AH14" s="23" t="s">
        <v>37</v>
      </c>
      <c r="AI14" s="52" t="s">
        <v>37</v>
      </c>
      <c r="AJ14" s="70" t="s">
        <v>43</v>
      </c>
      <c r="AK14" s="23">
        <v>325</v>
      </c>
      <c r="AL14" s="23">
        <v>260</v>
      </c>
      <c r="AM14" s="23">
        <v>175</v>
      </c>
      <c r="AN14" s="15">
        <v>8.82</v>
      </c>
      <c r="AO14" s="14">
        <v>1230</v>
      </c>
      <c r="AP14" s="24">
        <v>110</v>
      </c>
      <c r="AQ14" s="23">
        <v>22</v>
      </c>
      <c r="AR14" s="23">
        <v>5</v>
      </c>
      <c r="AS14" s="15"/>
      <c r="AT14" s="106"/>
    </row>
    <row r="15" spans="1:46" ht="15.75" thickBot="1" x14ac:dyDescent="0.3">
      <c r="A15" s="72" t="s">
        <v>246</v>
      </c>
      <c r="B15" s="73" t="s">
        <v>215</v>
      </c>
      <c r="C15" s="73" t="s">
        <v>260</v>
      </c>
      <c r="D15" s="50" t="s">
        <v>37</v>
      </c>
      <c r="E15" s="50" t="s">
        <v>206</v>
      </c>
      <c r="F15" s="50">
        <v>6</v>
      </c>
      <c r="G15" s="54" t="s">
        <v>33</v>
      </c>
      <c r="H15" s="41"/>
      <c r="I15" s="50" t="s">
        <v>37</v>
      </c>
      <c r="J15" s="41"/>
      <c r="K15" s="41"/>
      <c r="L15" s="48"/>
      <c r="M15" s="54" t="s">
        <v>189</v>
      </c>
      <c r="N15" s="50" t="s">
        <v>188</v>
      </c>
      <c r="O15" s="241" t="s">
        <v>44</v>
      </c>
      <c r="P15" s="241" t="s">
        <v>44</v>
      </c>
      <c r="Q15" s="50" t="s">
        <v>33</v>
      </c>
      <c r="R15" s="50" t="s">
        <v>33</v>
      </c>
      <c r="S15" s="43"/>
      <c r="T15" s="45"/>
      <c r="U15" s="41"/>
      <c r="V15" s="41"/>
      <c r="W15" s="41"/>
      <c r="X15" s="136" t="s">
        <v>42</v>
      </c>
      <c r="Y15" s="137">
        <v>4</v>
      </c>
      <c r="Z15" s="137" t="s">
        <v>390</v>
      </c>
      <c r="AA15" s="137">
        <v>4</v>
      </c>
      <c r="AB15" s="137" t="s">
        <v>387</v>
      </c>
      <c r="AC15" s="138">
        <v>1</v>
      </c>
      <c r="AD15" s="50" t="s">
        <v>33</v>
      </c>
      <c r="AE15" s="50" t="s">
        <v>37</v>
      </c>
      <c r="AF15" s="50" t="s">
        <v>37</v>
      </c>
      <c r="AG15" s="50" t="s">
        <v>37</v>
      </c>
      <c r="AH15" s="50" t="s">
        <v>37</v>
      </c>
      <c r="AI15" s="53" t="s">
        <v>37</v>
      </c>
      <c r="AJ15" s="75" t="s">
        <v>43</v>
      </c>
      <c r="AK15" s="41"/>
      <c r="AL15" s="41"/>
      <c r="AM15" s="41"/>
      <c r="AN15" s="41"/>
      <c r="AO15" s="48"/>
      <c r="AP15" s="45"/>
      <c r="AQ15" s="41"/>
      <c r="AR15" s="41"/>
      <c r="AS15" s="41"/>
      <c r="AT15" s="110"/>
    </row>
    <row r="16" spans="1:46" ht="15.75" thickBot="1" x14ac:dyDescent="0.3">
      <c r="O16" s="241" t="s">
        <v>44</v>
      </c>
      <c r="P16" s="241" t="s">
        <v>44</v>
      </c>
      <c r="X16" s="134"/>
      <c r="AC16" s="135"/>
    </row>
    <row r="17" spans="1:46" ht="15.75" thickBot="1" x14ac:dyDescent="0.3">
      <c r="A17" s="62" t="s">
        <v>247</v>
      </c>
      <c r="B17" s="63" t="s">
        <v>215</v>
      </c>
      <c r="C17" s="63" t="s">
        <v>248</v>
      </c>
      <c r="D17" s="47" t="s">
        <v>37</v>
      </c>
      <c r="E17" s="47" t="s">
        <v>197</v>
      </c>
      <c r="F17" s="47">
        <v>6</v>
      </c>
      <c r="G17" s="49" t="s">
        <v>33</v>
      </c>
      <c r="H17" s="47" t="s">
        <v>249</v>
      </c>
      <c r="I17" s="47" t="s">
        <v>37</v>
      </c>
      <c r="J17" s="33"/>
      <c r="K17" s="33"/>
      <c r="L17" s="80"/>
      <c r="M17" s="49" t="s">
        <v>189</v>
      </c>
      <c r="N17" s="47" t="s">
        <v>129</v>
      </c>
      <c r="O17" s="241" t="s">
        <v>44</v>
      </c>
      <c r="P17" s="241" t="s">
        <v>44</v>
      </c>
      <c r="Q17" s="47" t="s">
        <v>33</v>
      </c>
      <c r="R17" s="47" t="s">
        <v>33</v>
      </c>
      <c r="S17" s="104"/>
      <c r="T17" s="49">
        <v>78</v>
      </c>
      <c r="U17" s="47">
        <v>298</v>
      </c>
      <c r="V17" s="47">
        <v>1305</v>
      </c>
      <c r="W17" s="47">
        <v>555</v>
      </c>
      <c r="X17" s="131" t="s">
        <v>42</v>
      </c>
      <c r="Y17" s="132">
        <v>4</v>
      </c>
      <c r="Z17" s="132" t="s">
        <v>390</v>
      </c>
      <c r="AA17" s="132">
        <v>4</v>
      </c>
      <c r="AB17" s="132" t="s">
        <v>387</v>
      </c>
      <c r="AC17" s="133">
        <v>1</v>
      </c>
      <c r="AD17" s="47" t="s">
        <v>33</v>
      </c>
      <c r="AE17" s="47" t="s">
        <v>37</v>
      </c>
      <c r="AF17" s="47" t="s">
        <v>37</v>
      </c>
      <c r="AG17" s="47" t="s">
        <v>37</v>
      </c>
      <c r="AH17" s="47" t="s">
        <v>37</v>
      </c>
      <c r="AI17" s="51" t="s">
        <v>37</v>
      </c>
      <c r="AJ17" s="65" t="s">
        <v>82</v>
      </c>
      <c r="AK17" s="47">
        <v>325</v>
      </c>
      <c r="AL17" s="47">
        <v>270</v>
      </c>
      <c r="AM17" s="47">
        <v>180</v>
      </c>
      <c r="AN17" s="33">
        <v>9.42</v>
      </c>
      <c r="AO17" s="80">
        <v>1590</v>
      </c>
      <c r="AP17" s="49">
        <v>85</v>
      </c>
      <c r="AQ17" s="47">
        <v>17</v>
      </c>
      <c r="AR17" s="47">
        <v>5</v>
      </c>
      <c r="AS17" s="33"/>
      <c r="AT17" s="105"/>
    </row>
    <row r="18" spans="1:46" ht="15.75" thickBot="1" x14ac:dyDescent="0.3">
      <c r="A18" s="67" t="s">
        <v>250</v>
      </c>
      <c r="B18" s="68" t="s">
        <v>215</v>
      </c>
      <c r="C18" s="68" t="s">
        <v>254</v>
      </c>
      <c r="D18" s="23" t="s">
        <v>37</v>
      </c>
      <c r="E18" s="23" t="s">
        <v>197</v>
      </c>
      <c r="F18" s="23">
        <v>6</v>
      </c>
      <c r="G18" s="24" t="s">
        <v>33</v>
      </c>
      <c r="H18" s="23" t="s">
        <v>252</v>
      </c>
      <c r="I18" s="23" t="s">
        <v>37</v>
      </c>
      <c r="J18" s="56"/>
      <c r="K18" s="56"/>
      <c r="L18" s="101"/>
      <c r="M18" s="24" t="s">
        <v>189</v>
      </c>
      <c r="N18" s="23" t="s">
        <v>188</v>
      </c>
      <c r="O18" s="241" t="s">
        <v>44</v>
      </c>
      <c r="P18" s="241" t="s">
        <v>44</v>
      </c>
      <c r="Q18" s="23" t="s">
        <v>33</v>
      </c>
      <c r="R18" s="23" t="s">
        <v>33</v>
      </c>
      <c r="S18" s="102"/>
      <c r="T18" s="24">
        <v>75</v>
      </c>
      <c r="U18" s="23">
        <v>300</v>
      </c>
      <c r="V18" s="23">
        <v>1265</v>
      </c>
      <c r="W18" s="23">
        <v>515</v>
      </c>
      <c r="X18" s="134" t="s">
        <v>42</v>
      </c>
      <c r="Y18" s="12">
        <v>4</v>
      </c>
      <c r="Z18" s="12" t="s">
        <v>390</v>
      </c>
      <c r="AA18" s="12">
        <v>4</v>
      </c>
      <c r="AB18" s="12" t="s">
        <v>387</v>
      </c>
      <c r="AC18" s="135">
        <v>1</v>
      </c>
      <c r="AD18" s="23" t="s">
        <v>33</v>
      </c>
      <c r="AE18" s="23" t="s">
        <v>37</v>
      </c>
      <c r="AF18" s="23" t="s">
        <v>37</v>
      </c>
      <c r="AG18" s="23" t="s">
        <v>37</v>
      </c>
      <c r="AH18" s="23" t="s">
        <v>37</v>
      </c>
      <c r="AI18" s="52" t="s">
        <v>37</v>
      </c>
      <c r="AJ18" s="70" t="s">
        <v>82</v>
      </c>
      <c r="AK18" s="23">
        <v>325</v>
      </c>
      <c r="AL18" s="23">
        <v>270</v>
      </c>
      <c r="AM18" s="23">
        <v>180</v>
      </c>
      <c r="AN18" s="15">
        <v>9.8800000000000008</v>
      </c>
      <c r="AO18" s="14">
        <v>2290</v>
      </c>
      <c r="AP18" s="24">
        <v>85</v>
      </c>
      <c r="AQ18" s="23">
        <v>17</v>
      </c>
      <c r="AR18" s="23">
        <v>5</v>
      </c>
      <c r="AS18" s="15"/>
      <c r="AT18" s="106"/>
    </row>
    <row r="19" spans="1:46" ht="15.75" thickBot="1" x14ac:dyDescent="0.3">
      <c r="A19" s="67" t="s">
        <v>253</v>
      </c>
      <c r="B19" s="68" t="s">
        <v>215</v>
      </c>
      <c r="C19" s="68" t="s">
        <v>251</v>
      </c>
      <c r="D19" s="23" t="s">
        <v>37</v>
      </c>
      <c r="E19" s="23" t="s">
        <v>197</v>
      </c>
      <c r="F19" s="23">
        <v>6</v>
      </c>
      <c r="G19" s="24" t="s">
        <v>33</v>
      </c>
      <c r="H19" s="23" t="s">
        <v>255</v>
      </c>
      <c r="I19" s="23" t="s">
        <v>37</v>
      </c>
      <c r="J19" s="56"/>
      <c r="K19" s="56"/>
      <c r="L19" s="101"/>
      <c r="M19" s="24" t="s">
        <v>189</v>
      </c>
      <c r="N19" s="23" t="s">
        <v>188</v>
      </c>
      <c r="O19" s="241" t="s">
        <v>44</v>
      </c>
      <c r="P19" s="241" t="s">
        <v>44</v>
      </c>
      <c r="Q19" s="23" t="s">
        <v>33</v>
      </c>
      <c r="R19" s="23" t="s">
        <v>33</v>
      </c>
      <c r="S19" s="102"/>
      <c r="T19" s="24">
        <v>75</v>
      </c>
      <c r="U19" s="23">
        <v>300</v>
      </c>
      <c r="V19" s="23">
        <v>1265</v>
      </c>
      <c r="W19" s="23">
        <v>515</v>
      </c>
      <c r="X19" s="134" t="s">
        <v>42</v>
      </c>
      <c r="Y19" s="12">
        <v>4</v>
      </c>
      <c r="Z19" s="12" t="s">
        <v>390</v>
      </c>
      <c r="AA19" s="12">
        <v>4</v>
      </c>
      <c r="AB19" s="12" t="s">
        <v>387</v>
      </c>
      <c r="AC19" s="135">
        <v>1</v>
      </c>
      <c r="AD19" s="23" t="s">
        <v>33</v>
      </c>
      <c r="AE19" s="23" t="s">
        <v>37</v>
      </c>
      <c r="AF19" s="23" t="s">
        <v>37</v>
      </c>
      <c r="AG19" s="23" t="s">
        <v>37</v>
      </c>
      <c r="AH19" s="23" t="s">
        <v>37</v>
      </c>
      <c r="AI19" s="52" t="s">
        <v>37</v>
      </c>
      <c r="AJ19" s="70" t="s">
        <v>82</v>
      </c>
      <c r="AK19" s="23">
        <v>345</v>
      </c>
      <c r="AL19" s="23">
        <v>275</v>
      </c>
      <c r="AM19" s="23">
        <v>180</v>
      </c>
      <c r="AN19" s="15">
        <v>11.4</v>
      </c>
      <c r="AO19" s="14">
        <v>4810</v>
      </c>
      <c r="AP19" s="24">
        <v>85</v>
      </c>
      <c r="AQ19" s="23">
        <v>17</v>
      </c>
      <c r="AR19" s="23">
        <v>5</v>
      </c>
      <c r="AS19" s="15"/>
      <c r="AT19" s="106"/>
    </row>
    <row r="20" spans="1:46" ht="15.75" thickBot="1" x14ac:dyDescent="0.3">
      <c r="A20" s="67" t="s">
        <v>256</v>
      </c>
      <c r="B20" s="68" t="s">
        <v>215</v>
      </c>
      <c r="C20" s="68" t="s">
        <v>257</v>
      </c>
      <c r="D20" s="23" t="s">
        <v>37</v>
      </c>
      <c r="E20" s="23" t="s">
        <v>197</v>
      </c>
      <c r="F20" s="23">
        <v>6</v>
      </c>
      <c r="G20" s="24" t="s">
        <v>33</v>
      </c>
      <c r="H20" s="23" t="s">
        <v>235</v>
      </c>
      <c r="I20" s="23" t="s">
        <v>37</v>
      </c>
      <c r="J20" s="56"/>
      <c r="K20" s="56"/>
      <c r="L20" s="101"/>
      <c r="M20" s="24" t="s">
        <v>189</v>
      </c>
      <c r="N20" s="23" t="s">
        <v>188</v>
      </c>
      <c r="O20" s="241" t="s">
        <v>44</v>
      </c>
      <c r="P20" s="241" t="s">
        <v>44</v>
      </c>
      <c r="Q20" s="23" t="s">
        <v>33</v>
      </c>
      <c r="R20" s="23" t="s">
        <v>33</v>
      </c>
      <c r="S20" s="102"/>
      <c r="T20" s="24">
        <v>75</v>
      </c>
      <c r="U20" s="23">
        <v>300</v>
      </c>
      <c r="V20" s="23">
        <v>1265</v>
      </c>
      <c r="W20" s="23">
        <v>515</v>
      </c>
      <c r="X20" s="134" t="s">
        <v>42</v>
      </c>
      <c r="Y20" s="12">
        <v>4</v>
      </c>
      <c r="Z20" s="12" t="s">
        <v>390</v>
      </c>
      <c r="AA20" s="12">
        <v>4</v>
      </c>
      <c r="AB20" s="12" t="s">
        <v>387</v>
      </c>
      <c r="AC20" s="135">
        <v>1</v>
      </c>
      <c r="AD20" s="23" t="s">
        <v>33</v>
      </c>
      <c r="AE20" s="23" t="s">
        <v>37</v>
      </c>
      <c r="AF20" s="23" t="s">
        <v>37</v>
      </c>
      <c r="AG20" s="23" t="s">
        <v>37</v>
      </c>
      <c r="AH20" s="23" t="s">
        <v>37</v>
      </c>
      <c r="AI20" s="52" t="s">
        <v>37</v>
      </c>
      <c r="AJ20" s="70" t="s">
        <v>82</v>
      </c>
      <c r="AK20" s="23">
        <v>345</v>
      </c>
      <c r="AL20" s="23">
        <v>275</v>
      </c>
      <c r="AM20" s="23">
        <v>180</v>
      </c>
      <c r="AN20" s="15">
        <v>11.4</v>
      </c>
      <c r="AO20" s="14">
        <v>4810</v>
      </c>
      <c r="AP20" s="24">
        <v>85</v>
      </c>
      <c r="AQ20" s="23">
        <v>17</v>
      </c>
      <c r="AR20" s="23">
        <v>5</v>
      </c>
      <c r="AS20" s="15"/>
      <c r="AT20" s="106"/>
    </row>
    <row r="21" spans="1:46" ht="15.75" thickBot="1" x14ac:dyDescent="0.3">
      <c r="A21" s="72" t="s">
        <v>258</v>
      </c>
      <c r="B21" s="73" t="s">
        <v>215</v>
      </c>
      <c r="C21" s="73" t="s">
        <v>259</v>
      </c>
      <c r="D21" s="50" t="s">
        <v>37</v>
      </c>
      <c r="E21" s="50" t="s">
        <v>206</v>
      </c>
      <c r="F21" s="50">
        <v>6</v>
      </c>
      <c r="G21" s="54" t="s">
        <v>33</v>
      </c>
      <c r="H21" s="41"/>
      <c r="I21" s="50" t="s">
        <v>37</v>
      </c>
      <c r="J21" s="107"/>
      <c r="K21" s="107"/>
      <c r="L21" s="108"/>
      <c r="M21" s="54" t="s">
        <v>189</v>
      </c>
      <c r="N21" s="50" t="s">
        <v>188</v>
      </c>
      <c r="O21" s="241" t="s">
        <v>44</v>
      </c>
      <c r="P21" s="241" t="s">
        <v>44</v>
      </c>
      <c r="Q21" s="50" t="s">
        <v>33</v>
      </c>
      <c r="R21" s="50" t="s">
        <v>33</v>
      </c>
      <c r="S21" s="109"/>
      <c r="T21" s="45"/>
      <c r="U21" s="41"/>
      <c r="V21" s="41"/>
      <c r="W21" s="41"/>
      <c r="X21" s="136" t="s">
        <v>42</v>
      </c>
      <c r="Y21" s="137">
        <v>4</v>
      </c>
      <c r="Z21" s="137" t="s">
        <v>390</v>
      </c>
      <c r="AA21" s="137">
        <v>4</v>
      </c>
      <c r="AB21" s="137" t="s">
        <v>387</v>
      </c>
      <c r="AC21" s="138">
        <v>1</v>
      </c>
      <c r="AD21" s="50" t="s">
        <v>33</v>
      </c>
      <c r="AE21" s="50" t="s">
        <v>37</v>
      </c>
      <c r="AF21" s="50" t="s">
        <v>37</v>
      </c>
      <c r="AG21" s="50" t="s">
        <v>37</v>
      </c>
      <c r="AH21" s="50" t="s">
        <v>37</v>
      </c>
      <c r="AI21" s="53" t="s">
        <v>37</v>
      </c>
      <c r="AJ21" s="75" t="s">
        <v>82</v>
      </c>
      <c r="AK21" s="41"/>
      <c r="AL21" s="41"/>
      <c r="AM21" s="41"/>
      <c r="AN21" s="41"/>
      <c r="AO21" s="48"/>
      <c r="AP21" s="45"/>
      <c r="AQ21" s="41"/>
      <c r="AR21" s="41"/>
      <c r="AS21" s="41"/>
      <c r="AT21" s="110"/>
    </row>
    <row r="22" spans="1:46" ht="15" customHeight="1" x14ac:dyDescent="0.25">
      <c r="X22" s="134"/>
      <c r="AC22" s="135"/>
    </row>
    <row r="23" spans="1:46" x14ac:dyDescent="0.25">
      <c r="X23" s="134"/>
      <c r="AC23" s="135"/>
    </row>
    <row r="24" spans="1:46" x14ac:dyDescent="0.25">
      <c r="X24" s="134"/>
      <c r="AC24" s="135"/>
    </row>
    <row r="25" spans="1:46" x14ac:dyDescent="0.25">
      <c r="X25" s="134"/>
      <c r="AC25" s="135"/>
    </row>
    <row r="26" spans="1:46" ht="15" customHeight="1" x14ac:dyDescent="0.25">
      <c r="X26" s="134"/>
      <c r="AC26" s="135"/>
    </row>
    <row r="27" spans="1:46" x14ac:dyDescent="0.25">
      <c r="X27" s="134"/>
      <c r="AC27" s="135"/>
    </row>
    <row r="28" spans="1:46" x14ac:dyDescent="0.25">
      <c r="X28" s="134"/>
      <c r="AC28" s="135"/>
    </row>
    <row r="29" spans="1:46" x14ac:dyDescent="0.25">
      <c r="X29" s="134"/>
      <c r="AC29" s="135"/>
    </row>
    <row r="30" spans="1:46" x14ac:dyDescent="0.25">
      <c r="X30" s="134"/>
      <c r="AC30" s="135"/>
    </row>
    <row r="31" spans="1:46" x14ac:dyDescent="0.25">
      <c r="X31" s="134"/>
      <c r="AC31" s="135"/>
    </row>
    <row r="32" spans="1:46" ht="15" customHeight="1" x14ac:dyDescent="0.25">
      <c r="X32" s="134"/>
      <c r="AC32" s="135"/>
    </row>
    <row r="33" spans="1:45" x14ac:dyDescent="0.25">
      <c r="X33" s="134"/>
      <c r="AC33" s="135"/>
    </row>
    <row r="34" spans="1:45" x14ac:dyDescent="0.25">
      <c r="X34" s="134"/>
      <c r="AC34" s="135"/>
    </row>
    <row r="35" spans="1:45" x14ac:dyDescent="0.25">
      <c r="X35" s="134"/>
      <c r="AC35" s="135"/>
    </row>
    <row r="36" spans="1:45" x14ac:dyDescent="0.25">
      <c r="X36" s="134"/>
      <c r="AC36" s="135"/>
    </row>
    <row r="37" spans="1:45" s="52" customFormat="1" ht="15" customHeight="1" x14ac:dyDescent="0.25">
      <c r="A37" s="68"/>
      <c r="B37" s="68"/>
      <c r="C37" s="68"/>
      <c r="D37" s="23"/>
      <c r="E37" s="23"/>
      <c r="F37" s="23"/>
      <c r="G37" s="24"/>
      <c r="H37" s="23"/>
      <c r="I37" s="23"/>
      <c r="J37" s="23"/>
      <c r="K37" s="23"/>
      <c r="M37" s="24"/>
      <c r="N37" s="23"/>
      <c r="O37" s="23"/>
      <c r="P37" s="23"/>
      <c r="Q37" s="23"/>
      <c r="R37" s="23"/>
      <c r="S37" s="69"/>
      <c r="T37" s="24"/>
      <c r="U37" s="23"/>
      <c r="V37" s="23"/>
      <c r="W37" s="23"/>
      <c r="X37" s="134"/>
      <c r="Y37" s="12"/>
      <c r="Z37" s="12"/>
      <c r="AA37" s="12"/>
      <c r="AB37" s="12"/>
      <c r="AC37" s="135"/>
      <c r="AD37" s="24"/>
      <c r="AE37" s="23"/>
      <c r="AF37" s="23"/>
      <c r="AG37" s="23"/>
      <c r="AH37" s="23"/>
      <c r="AJ37" s="70"/>
      <c r="AK37" s="23"/>
      <c r="AL37" s="23"/>
      <c r="AM37" s="23"/>
      <c r="AN37" s="23"/>
      <c r="AP37" s="24"/>
      <c r="AQ37" s="23"/>
      <c r="AR37" s="23"/>
      <c r="AS37" s="23"/>
    </row>
    <row r="38" spans="1:45" x14ac:dyDescent="0.25">
      <c r="X38" s="134"/>
      <c r="AC38" s="135"/>
    </row>
    <row r="39" spans="1:45" x14ac:dyDescent="0.25">
      <c r="X39" s="134"/>
      <c r="AC39" s="135"/>
    </row>
    <row r="40" spans="1:45" x14ac:dyDescent="0.25">
      <c r="X40" s="134"/>
      <c r="AC40" s="135"/>
    </row>
    <row r="41" spans="1:45" x14ac:dyDescent="0.25">
      <c r="X41" s="134"/>
      <c r="AC41" s="135"/>
    </row>
    <row r="42" spans="1:45" x14ac:dyDescent="0.25">
      <c r="X42" s="134"/>
      <c r="AC42" s="135"/>
    </row>
    <row r="43" spans="1:45" x14ac:dyDescent="0.25">
      <c r="X43" s="134"/>
      <c r="AC43" s="135"/>
    </row>
    <row r="44" spans="1:45" ht="15.75" thickBot="1" x14ac:dyDescent="0.3">
      <c r="X44" s="146"/>
      <c r="Y44" s="147"/>
      <c r="Z44" s="147"/>
      <c r="AA44" s="147"/>
      <c r="AB44" s="147"/>
      <c r="AC44" s="148"/>
    </row>
    <row r="45" spans="1:45" ht="15.75" thickBot="1" x14ac:dyDescent="0.3"/>
    <row r="46" spans="1:45" x14ac:dyDescent="0.25">
      <c r="X46" s="131"/>
      <c r="Y46" s="132"/>
      <c r="Z46" s="132"/>
      <c r="AA46" s="132"/>
      <c r="AB46" s="132"/>
      <c r="AC46" s="133"/>
    </row>
    <row r="47" spans="1:45" x14ac:dyDescent="0.25">
      <c r="X47" s="134"/>
      <c r="AC47" s="135"/>
    </row>
    <row r="48" spans="1:45" s="52" customFormat="1" x14ac:dyDescent="0.25">
      <c r="A48" s="68"/>
      <c r="B48" s="68"/>
      <c r="C48" s="68"/>
      <c r="D48" s="23"/>
      <c r="E48" s="23"/>
      <c r="F48" s="23"/>
      <c r="G48" s="24"/>
      <c r="H48" s="23"/>
      <c r="I48" s="23"/>
      <c r="J48" s="23"/>
      <c r="K48" s="23"/>
      <c r="M48" s="24"/>
      <c r="N48" s="23"/>
      <c r="O48" s="23"/>
      <c r="P48" s="23"/>
      <c r="Q48" s="23"/>
      <c r="R48" s="23"/>
      <c r="S48" s="69"/>
      <c r="T48" s="24"/>
      <c r="U48" s="23"/>
      <c r="V48" s="23"/>
      <c r="W48" s="23"/>
      <c r="X48" s="134"/>
      <c r="Y48" s="12"/>
      <c r="Z48" s="12"/>
      <c r="AA48" s="12"/>
      <c r="AB48" s="12"/>
      <c r="AC48" s="135"/>
      <c r="AD48" s="24"/>
      <c r="AE48" s="23"/>
      <c r="AF48" s="23"/>
      <c r="AG48" s="23"/>
      <c r="AH48" s="23"/>
      <c r="AJ48" s="70"/>
      <c r="AK48" s="23"/>
      <c r="AL48" s="23"/>
      <c r="AM48" s="23"/>
      <c r="AN48" s="23"/>
      <c r="AP48" s="25"/>
      <c r="AQ48" s="77"/>
      <c r="AR48" s="77"/>
      <c r="AS48" s="78"/>
    </row>
    <row r="49" spans="1:45" s="52" customFormat="1" ht="15.75" thickBot="1" x14ac:dyDescent="0.3">
      <c r="A49" s="68"/>
      <c r="B49" s="68"/>
      <c r="C49" s="68"/>
      <c r="D49" s="23"/>
      <c r="E49" s="23"/>
      <c r="F49" s="23"/>
      <c r="G49" s="24"/>
      <c r="H49" s="23"/>
      <c r="I49" s="23"/>
      <c r="J49" s="23"/>
      <c r="K49" s="23"/>
      <c r="M49" s="24"/>
      <c r="N49" s="23"/>
      <c r="O49" s="23"/>
      <c r="P49" s="23"/>
      <c r="Q49" s="23"/>
      <c r="R49" s="23"/>
      <c r="S49" s="69"/>
      <c r="T49" s="24"/>
      <c r="U49" s="23"/>
      <c r="V49" s="23"/>
      <c r="W49" s="23"/>
      <c r="X49" s="136"/>
      <c r="Y49" s="137"/>
      <c r="Z49" s="137"/>
      <c r="AA49" s="137"/>
      <c r="AB49" s="137"/>
      <c r="AC49" s="138"/>
      <c r="AD49" s="24"/>
      <c r="AE49" s="23"/>
      <c r="AF49" s="23"/>
      <c r="AG49" s="23"/>
      <c r="AH49" s="23"/>
      <c r="AJ49" s="70"/>
      <c r="AK49" s="23"/>
      <c r="AL49" s="23"/>
      <c r="AM49" s="23"/>
      <c r="AN49" s="23"/>
      <c r="AP49" s="25"/>
      <c r="AQ49" s="77"/>
      <c r="AR49" s="77"/>
      <c r="AS49" s="78"/>
    </row>
  </sheetData>
  <mergeCells count="7"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O50"/>
  <sheetViews>
    <sheetView workbookViewId="0">
      <pane xSplit="6" ySplit="2" topLeftCell="J3" activePane="bottomRight" state="frozen"/>
      <selection pane="topRight" activeCell="G1" sqref="G1"/>
      <selection pane="bottomLeft" activeCell="A3" sqref="A3"/>
      <selection pane="bottomRight" activeCell="O2" sqref="O2:P16"/>
    </sheetView>
  </sheetViews>
  <sheetFormatPr defaultRowHeight="15" x14ac:dyDescent="0.25"/>
  <cols>
    <col min="1" max="1" width="10.7109375" style="68" bestFit="1" customWidth="1"/>
    <col min="2" max="2" width="7.42578125" style="68" bestFit="1" customWidth="1"/>
    <col min="3" max="3" width="44.5703125" style="68" customWidth="1"/>
    <col min="4" max="6" width="7.7109375" style="23" customWidth="1"/>
    <col min="7" max="7" width="17" style="23" customWidth="1"/>
    <col min="8" max="8" width="15.85546875" style="23" bestFit="1" customWidth="1"/>
    <col min="9" max="9" width="17.140625" style="23" customWidth="1"/>
    <col min="10" max="10" width="15" style="23" bestFit="1" customWidth="1"/>
    <col min="11" max="11" width="16" style="23" bestFit="1" customWidth="1"/>
    <col min="12" max="12" width="12.7109375" style="23" customWidth="1"/>
    <col min="13" max="13" width="12" style="23" customWidth="1"/>
    <col min="14" max="14" width="10.140625" style="23" customWidth="1"/>
    <col min="15" max="15" width="11.7109375" style="23" bestFit="1" customWidth="1"/>
    <col min="16" max="16" width="7.5703125" style="23" bestFit="1" customWidth="1"/>
    <col min="17" max="17" width="8.7109375" style="23" bestFit="1" customWidth="1"/>
    <col min="18" max="18" width="10" style="23" customWidth="1"/>
    <col min="19" max="19" width="12.140625" style="68" bestFit="1" customWidth="1"/>
    <col min="20" max="23" width="12.7109375" style="23" customWidth="1"/>
    <col min="24" max="24" width="12.42578125" style="23" bestFit="1" customWidth="1"/>
    <col min="25" max="25" width="9.7109375" style="23" bestFit="1" customWidth="1"/>
    <col min="26" max="26" width="16.7109375" style="23" bestFit="1" customWidth="1"/>
    <col min="27" max="30" width="13.140625" style="23" customWidth="1"/>
    <col min="31" max="31" width="13.140625" style="68" bestFit="1" customWidth="1"/>
    <col min="32" max="36" width="12.140625" style="23" customWidth="1"/>
    <col min="37" max="39" width="12.42578125" style="23" customWidth="1"/>
    <col min="40" max="40" width="13.28515625" style="23" customWidth="1"/>
    <col min="41" max="41" width="12.42578125" style="23" customWidth="1"/>
    <col min="42" max="16384" width="9.140625" style="68"/>
  </cols>
  <sheetData>
    <row r="1" spans="1:41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450"/>
      <c r="Y1" s="448" t="s">
        <v>16</v>
      </c>
      <c r="Z1" s="449"/>
      <c r="AA1" s="449"/>
      <c r="AB1" s="449"/>
      <c r="AC1" s="449"/>
      <c r="AD1" s="450"/>
      <c r="AE1" s="448" t="s">
        <v>18</v>
      </c>
      <c r="AF1" s="449"/>
      <c r="AG1" s="449"/>
      <c r="AH1" s="449"/>
      <c r="AI1" s="449"/>
      <c r="AJ1" s="450"/>
      <c r="AK1" s="448" t="s">
        <v>23</v>
      </c>
      <c r="AL1" s="449"/>
      <c r="AM1" s="449"/>
      <c r="AN1" s="449"/>
      <c r="AO1" s="450"/>
    </row>
    <row r="2" spans="1:41" s="79" customFormat="1" ht="30" customHeight="1" x14ac:dyDescent="0.25">
      <c r="A2" s="79" t="s">
        <v>0</v>
      </c>
      <c r="B2" s="79" t="s">
        <v>1</v>
      </c>
      <c r="C2" s="79" t="s">
        <v>2</v>
      </c>
      <c r="D2" s="112" t="s">
        <v>3</v>
      </c>
      <c r="E2" s="112" t="s">
        <v>32</v>
      </c>
      <c r="F2" s="112" t="s">
        <v>4</v>
      </c>
      <c r="G2" s="111" t="s">
        <v>25</v>
      </c>
      <c r="H2" s="230" t="s">
        <v>5</v>
      </c>
      <c r="I2" s="112" t="s">
        <v>35</v>
      </c>
      <c r="J2" s="112" t="s">
        <v>6</v>
      </c>
      <c r="K2" s="112" t="s">
        <v>55</v>
      </c>
      <c r="L2" s="113" t="s">
        <v>24</v>
      </c>
      <c r="M2" s="111" t="s">
        <v>126</v>
      </c>
      <c r="N2" s="112" t="s">
        <v>127</v>
      </c>
      <c r="O2" s="112" t="s">
        <v>8</v>
      </c>
      <c r="P2" s="112" t="s">
        <v>9</v>
      </c>
      <c r="Q2" s="112" t="s">
        <v>10</v>
      </c>
      <c r="R2" s="112" t="s">
        <v>59</v>
      </c>
      <c r="S2" s="60" t="s">
        <v>11</v>
      </c>
      <c r="T2" s="111" t="s">
        <v>38</v>
      </c>
      <c r="U2" s="112" t="s">
        <v>39</v>
      </c>
      <c r="V2" s="112" t="s">
        <v>40</v>
      </c>
      <c r="W2" s="112" t="s">
        <v>41</v>
      </c>
      <c r="X2" s="113" t="s">
        <v>13</v>
      </c>
      <c r="Y2" s="111" t="s">
        <v>14</v>
      </c>
      <c r="Z2" s="112" t="s">
        <v>15</v>
      </c>
      <c r="AA2" s="112" t="s">
        <v>50</v>
      </c>
      <c r="AB2" s="112" t="s">
        <v>51</v>
      </c>
      <c r="AC2" s="112" t="s">
        <v>52</v>
      </c>
      <c r="AD2" s="113" t="s">
        <v>53</v>
      </c>
      <c r="AE2" s="61" t="s">
        <v>17</v>
      </c>
      <c r="AF2" s="112" t="s">
        <v>45</v>
      </c>
      <c r="AG2" s="112" t="s">
        <v>46</v>
      </c>
      <c r="AH2" s="112" t="s">
        <v>49</v>
      </c>
      <c r="AI2" s="112" t="s">
        <v>48</v>
      </c>
      <c r="AJ2" s="113" t="s">
        <v>47</v>
      </c>
      <c r="AK2" s="111" t="s">
        <v>19</v>
      </c>
      <c r="AL2" s="112" t="s">
        <v>20</v>
      </c>
      <c r="AM2" s="112" t="s">
        <v>21</v>
      </c>
      <c r="AN2" s="112" t="s">
        <v>137</v>
      </c>
      <c r="AO2" s="113" t="s">
        <v>22</v>
      </c>
    </row>
    <row r="3" spans="1:41" ht="15" customHeight="1" x14ac:dyDescent="0.25">
      <c r="A3" s="231" t="s">
        <v>560</v>
      </c>
      <c r="B3" s="231" t="s">
        <v>373</v>
      </c>
      <c r="C3" s="231" t="s">
        <v>519</v>
      </c>
      <c r="D3" s="232" t="s">
        <v>37</v>
      </c>
      <c r="E3" s="232">
        <v>75</v>
      </c>
      <c r="F3" s="233">
        <v>6</v>
      </c>
      <c r="G3" s="232" t="s">
        <v>33</v>
      </c>
      <c r="H3" s="232" t="s">
        <v>569</v>
      </c>
      <c r="I3" s="232" t="s">
        <v>37</v>
      </c>
      <c r="J3" s="234" t="s">
        <v>578</v>
      </c>
      <c r="K3" s="232"/>
      <c r="L3" s="233"/>
      <c r="M3" s="232" t="s">
        <v>189</v>
      </c>
      <c r="N3" s="232" t="s">
        <v>129</v>
      </c>
      <c r="O3" s="232" t="s">
        <v>722</v>
      </c>
      <c r="P3" s="232" t="s">
        <v>722</v>
      </c>
      <c r="Q3" s="232"/>
      <c r="R3" s="232"/>
      <c r="S3" s="236"/>
      <c r="T3" s="232">
        <v>7</v>
      </c>
      <c r="U3" s="232">
        <v>25</v>
      </c>
      <c r="V3" s="232">
        <v>1.1000000000000001</v>
      </c>
      <c r="W3" s="232">
        <v>375</v>
      </c>
      <c r="X3" s="233" t="s">
        <v>587</v>
      </c>
      <c r="Y3" s="232"/>
      <c r="Z3" s="232"/>
      <c r="AA3" s="232"/>
      <c r="AB3" s="232"/>
      <c r="AC3" s="232"/>
      <c r="AD3" s="233"/>
      <c r="AE3" s="231" t="s">
        <v>589</v>
      </c>
      <c r="AF3" s="232">
        <v>24</v>
      </c>
      <c r="AG3" s="232">
        <v>16</v>
      </c>
      <c r="AH3" s="232">
        <v>27</v>
      </c>
      <c r="AI3" s="232">
        <v>7</v>
      </c>
      <c r="AJ3" s="233">
        <v>0.4</v>
      </c>
      <c r="AK3" s="232">
        <v>125</v>
      </c>
      <c r="AL3" s="232">
        <v>25</v>
      </c>
      <c r="AM3" s="232">
        <v>5</v>
      </c>
      <c r="AN3" s="232">
        <v>1188</v>
      </c>
      <c r="AO3" s="233" t="s">
        <v>590</v>
      </c>
    </row>
    <row r="4" spans="1:41" ht="15" customHeight="1" x14ac:dyDescent="0.25">
      <c r="A4" s="231" t="s">
        <v>561</v>
      </c>
      <c r="B4" s="231" t="s">
        <v>373</v>
      </c>
      <c r="C4" s="231" t="s">
        <v>520</v>
      </c>
      <c r="D4" s="232" t="s">
        <v>37</v>
      </c>
      <c r="E4" s="232">
        <v>75</v>
      </c>
      <c r="F4" s="233">
        <v>6</v>
      </c>
      <c r="G4" s="232" t="s">
        <v>33</v>
      </c>
      <c r="H4" s="232" t="s">
        <v>570</v>
      </c>
      <c r="I4" s="232" t="s">
        <v>37</v>
      </c>
      <c r="J4" s="234" t="s">
        <v>579</v>
      </c>
      <c r="K4" s="232"/>
      <c r="L4" s="233"/>
      <c r="M4" s="232" t="s">
        <v>189</v>
      </c>
      <c r="N4" s="232" t="s">
        <v>188</v>
      </c>
      <c r="O4" s="232" t="s">
        <v>722</v>
      </c>
      <c r="P4" s="232" t="s">
        <v>722</v>
      </c>
      <c r="Q4" s="232"/>
      <c r="R4" s="232"/>
      <c r="S4" s="236"/>
      <c r="T4" s="232">
        <v>7</v>
      </c>
      <c r="U4" s="232">
        <v>25</v>
      </c>
      <c r="V4" s="232">
        <v>1.1000000000000001</v>
      </c>
      <c r="W4" s="232">
        <v>375</v>
      </c>
      <c r="X4" s="233" t="s">
        <v>587</v>
      </c>
      <c r="Y4" s="232"/>
      <c r="Z4" s="232"/>
      <c r="AA4" s="232"/>
      <c r="AB4" s="232"/>
      <c r="AC4" s="232"/>
      <c r="AD4" s="233"/>
      <c r="AE4" s="231" t="s">
        <v>589</v>
      </c>
      <c r="AF4" s="232">
        <v>24</v>
      </c>
      <c r="AG4" s="232">
        <v>16</v>
      </c>
      <c r="AH4" s="232">
        <v>27</v>
      </c>
      <c r="AI4" s="232">
        <v>7</v>
      </c>
      <c r="AJ4" s="233">
        <v>0.4</v>
      </c>
      <c r="AK4" s="232">
        <v>125</v>
      </c>
      <c r="AL4" s="232">
        <v>25</v>
      </c>
      <c r="AM4" s="232">
        <v>5</v>
      </c>
      <c r="AN4" s="232">
        <v>1188</v>
      </c>
      <c r="AO4" s="233" t="s">
        <v>590</v>
      </c>
    </row>
    <row r="5" spans="1:41" ht="15" customHeight="1" x14ac:dyDescent="0.25">
      <c r="A5" s="231" t="s">
        <v>562</v>
      </c>
      <c r="B5" s="231" t="s">
        <v>373</v>
      </c>
      <c r="C5" s="231" t="s">
        <v>521</v>
      </c>
      <c r="D5" s="232" t="s">
        <v>37</v>
      </c>
      <c r="E5" s="232">
        <v>75</v>
      </c>
      <c r="F5" s="233">
        <v>6</v>
      </c>
      <c r="G5" s="232" t="s">
        <v>33</v>
      </c>
      <c r="H5" s="232" t="s">
        <v>571</v>
      </c>
      <c r="I5" s="232" t="s">
        <v>37</v>
      </c>
      <c r="J5" s="235" t="s">
        <v>580</v>
      </c>
      <c r="K5" s="232"/>
      <c r="L5" s="233"/>
      <c r="M5" s="232" t="s">
        <v>189</v>
      </c>
      <c r="N5" s="232" t="s">
        <v>129</v>
      </c>
      <c r="O5" s="232" t="s">
        <v>722</v>
      </c>
      <c r="P5" s="232" t="s">
        <v>722</v>
      </c>
      <c r="Q5" s="232"/>
      <c r="R5" s="232"/>
      <c r="S5" s="236"/>
      <c r="T5" s="232">
        <v>7</v>
      </c>
      <c r="U5" s="232">
        <v>30</v>
      </c>
      <c r="V5" s="232">
        <v>1.5</v>
      </c>
      <c r="W5" s="232">
        <v>745</v>
      </c>
      <c r="X5" s="233" t="s">
        <v>587</v>
      </c>
      <c r="Y5" s="232"/>
      <c r="Z5" s="232"/>
      <c r="AA5" s="232"/>
      <c r="AB5" s="232"/>
      <c r="AC5" s="232"/>
      <c r="AD5" s="233"/>
      <c r="AE5" s="231" t="s">
        <v>589</v>
      </c>
      <c r="AF5" s="232">
        <v>24.5</v>
      </c>
      <c r="AG5" s="232">
        <v>16</v>
      </c>
      <c r="AH5" s="232">
        <v>32.5</v>
      </c>
      <c r="AI5" s="232">
        <v>9</v>
      </c>
      <c r="AJ5" s="233">
        <v>0.3</v>
      </c>
      <c r="AK5" s="232">
        <v>125</v>
      </c>
      <c r="AL5" s="232">
        <v>25</v>
      </c>
      <c r="AM5" s="232">
        <v>5</v>
      </c>
      <c r="AN5" s="232">
        <v>1188</v>
      </c>
      <c r="AO5" s="233" t="s">
        <v>590</v>
      </c>
    </row>
    <row r="6" spans="1:41" ht="15" customHeight="1" x14ac:dyDescent="0.25">
      <c r="A6" s="231" t="s">
        <v>563</v>
      </c>
      <c r="B6" s="231" t="s">
        <v>373</v>
      </c>
      <c r="C6" s="231" t="s">
        <v>522</v>
      </c>
      <c r="D6" s="232" t="s">
        <v>37</v>
      </c>
      <c r="E6" s="232">
        <v>75</v>
      </c>
      <c r="F6" s="233">
        <v>6</v>
      </c>
      <c r="G6" s="232" t="s">
        <v>33</v>
      </c>
      <c r="H6" s="232" t="s">
        <v>572</v>
      </c>
      <c r="I6" s="232" t="s">
        <v>37</v>
      </c>
      <c r="J6" s="232" t="s">
        <v>581</v>
      </c>
      <c r="K6" s="232"/>
      <c r="L6" s="233"/>
      <c r="M6" s="232" t="s">
        <v>189</v>
      </c>
      <c r="N6" s="232" t="s">
        <v>188</v>
      </c>
      <c r="O6" s="232" t="s">
        <v>722</v>
      </c>
      <c r="P6" s="232" t="s">
        <v>722</v>
      </c>
      <c r="Q6" s="232"/>
      <c r="R6" s="232"/>
      <c r="S6" s="236"/>
      <c r="T6" s="232">
        <v>7</v>
      </c>
      <c r="U6" s="232">
        <v>30</v>
      </c>
      <c r="V6" s="232">
        <v>1.5</v>
      </c>
      <c r="W6" s="232">
        <v>745</v>
      </c>
      <c r="X6" s="233" t="s">
        <v>588</v>
      </c>
      <c r="Y6" s="232"/>
      <c r="Z6" s="232"/>
      <c r="AA6" s="232"/>
      <c r="AB6" s="232"/>
      <c r="AC6" s="232"/>
      <c r="AD6" s="233"/>
      <c r="AE6" s="231" t="s">
        <v>589</v>
      </c>
      <c r="AF6" s="232">
        <v>24.5</v>
      </c>
      <c r="AG6" s="232">
        <v>16</v>
      </c>
      <c r="AH6" s="232">
        <v>32.5</v>
      </c>
      <c r="AI6" s="232">
        <v>9</v>
      </c>
      <c r="AJ6" s="233">
        <v>0.3</v>
      </c>
      <c r="AK6" s="232">
        <v>125</v>
      </c>
      <c r="AL6" s="232">
        <v>25</v>
      </c>
      <c r="AM6" s="232">
        <v>5</v>
      </c>
      <c r="AN6" s="232">
        <v>1188</v>
      </c>
      <c r="AO6" s="233" t="s">
        <v>590</v>
      </c>
    </row>
    <row r="7" spans="1:41" ht="15" customHeight="1" x14ac:dyDescent="0.25">
      <c r="A7" s="231" t="s">
        <v>564</v>
      </c>
      <c r="B7" s="231" t="s">
        <v>373</v>
      </c>
      <c r="C7" s="231" t="s">
        <v>523</v>
      </c>
      <c r="D7" s="232" t="s">
        <v>37</v>
      </c>
      <c r="E7" s="232">
        <v>75</v>
      </c>
      <c r="F7" s="233">
        <v>6</v>
      </c>
      <c r="G7" s="232" t="s">
        <v>33</v>
      </c>
      <c r="H7" s="232" t="s">
        <v>573</v>
      </c>
      <c r="I7" s="232" t="s">
        <v>37</v>
      </c>
      <c r="J7" s="232" t="s">
        <v>582</v>
      </c>
      <c r="K7" s="232"/>
      <c r="L7" s="233"/>
      <c r="M7" s="232" t="s">
        <v>189</v>
      </c>
      <c r="N7" s="232" t="s">
        <v>188</v>
      </c>
      <c r="O7" s="232" t="s">
        <v>722</v>
      </c>
      <c r="P7" s="232" t="s">
        <v>722</v>
      </c>
      <c r="Q7" s="232"/>
      <c r="R7" s="232"/>
      <c r="S7" s="236"/>
      <c r="T7" s="232">
        <v>7</v>
      </c>
      <c r="U7" s="232">
        <v>30</v>
      </c>
      <c r="V7" s="232">
        <v>1.5</v>
      </c>
      <c r="W7" s="232">
        <v>745</v>
      </c>
      <c r="X7" s="233" t="s">
        <v>588</v>
      </c>
      <c r="Y7" s="232"/>
      <c r="Z7" s="232"/>
      <c r="AA7" s="232"/>
      <c r="AB7" s="232"/>
      <c r="AC7" s="232"/>
      <c r="AD7" s="233"/>
      <c r="AE7" s="231" t="s">
        <v>589</v>
      </c>
      <c r="AF7" s="232">
        <v>24.5</v>
      </c>
      <c r="AG7" s="232">
        <v>16</v>
      </c>
      <c r="AH7" s="232">
        <v>32.5</v>
      </c>
      <c r="AI7" s="232">
        <v>9</v>
      </c>
      <c r="AJ7" s="233">
        <v>0.3</v>
      </c>
      <c r="AK7" s="232">
        <v>125</v>
      </c>
      <c r="AL7" s="232">
        <v>25</v>
      </c>
      <c r="AM7" s="232">
        <v>5</v>
      </c>
      <c r="AN7" s="232">
        <v>1188</v>
      </c>
      <c r="AO7" s="233" t="s">
        <v>590</v>
      </c>
    </row>
    <row r="8" spans="1:41" x14ac:dyDescent="0.25">
      <c r="A8" s="231" t="s">
        <v>565</v>
      </c>
      <c r="B8" s="231" t="s">
        <v>373</v>
      </c>
      <c r="C8" s="231" t="s">
        <v>524</v>
      </c>
      <c r="D8" s="232" t="s">
        <v>37</v>
      </c>
      <c r="E8" s="232">
        <v>75</v>
      </c>
      <c r="F8" s="233">
        <v>6</v>
      </c>
      <c r="G8" s="232" t="s">
        <v>33</v>
      </c>
      <c r="H8" s="232" t="s">
        <v>574</v>
      </c>
      <c r="I8" s="232" t="s">
        <v>37</v>
      </c>
      <c r="J8" s="232" t="s">
        <v>583</v>
      </c>
      <c r="K8" s="232"/>
      <c r="L8" s="233"/>
      <c r="M8" s="232" t="s">
        <v>189</v>
      </c>
      <c r="N8" s="232" t="s">
        <v>188</v>
      </c>
      <c r="O8" s="232" t="s">
        <v>722</v>
      </c>
      <c r="P8" s="232" t="s">
        <v>722</v>
      </c>
      <c r="Q8" s="232"/>
      <c r="R8" s="232"/>
      <c r="S8" s="236"/>
      <c r="T8" s="232">
        <v>7</v>
      </c>
      <c r="U8" s="232">
        <v>30</v>
      </c>
      <c r="V8" s="232">
        <v>1.5</v>
      </c>
      <c r="W8" s="232">
        <v>745</v>
      </c>
      <c r="X8" s="233" t="s">
        <v>588</v>
      </c>
      <c r="Y8" s="232"/>
      <c r="Z8" s="232"/>
      <c r="AA8" s="232"/>
      <c r="AB8" s="232"/>
      <c r="AC8" s="232"/>
      <c r="AD8" s="233"/>
      <c r="AE8" s="231" t="s">
        <v>589</v>
      </c>
      <c r="AF8" s="232">
        <v>24.5</v>
      </c>
      <c r="AG8" s="232">
        <v>16</v>
      </c>
      <c r="AH8" s="232">
        <v>32.5</v>
      </c>
      <c r="AI8" s="232">
        <v>9</v>
      </c>
      <c r="AJ8" s="233">
        <v>0.3</v>
      </c>
      <c r="AK8" s="232">
        <v>125</v>
      </c>
      <c r="AL8" s="232">
        <v>25</v>
      </c>
      <c r="AM8" s="232">
        <v>5</v>
      </c>
      <c r="AN8" s="232">
        <v>1188</v>
      </c>
      <c r="AO8" s="233" t="s">
        <v>590</v>
      </c>
    </row>
    <row r="9" spans="1:41" x14ac:dyDescent="0.25">
      <c r="A9" s="231" t="s">
        <v>566</v>
      </c>
      <c r="B9" s="231" t="s">
        <v>373</v>
      </c>
      <c r="C9" s="231" t="s">
        <v>525</v>
      </c>
      <c r="D9" s="232" t="s">
        <v>37</v>
      </c>
      <c r="E9" s="232">
        <v>75</v>
      </c>
      <c r="F9" s="233">
        <v>6</v>
      </c>
      <c r="G9" s="232" t="s">
        <v>33</v>
      </c>
      <c r="H9" s="232" t="s">
        <v>575</v>
      </c>
      <c r="I9" s="232" t="s">
        <v>37</v>
      </c>
      <c r="J9" s="232" t="s">
        <v>584</v>
      </c>
      <c r="K9" s="232"/>
      <c r="L9" s="233"/>
      <c r="M9" s="232" t="s">
        <v>189</v>
      </c>
      <c r="N9" s="232" t="s">
        <v>188</v>
      </c>
      <c r="O9" s="232" t="s">
        <v>722</v>
      </c>
      <c r="P9" s="232" t="s">
        <v>722</v>
      </c>
      <c r="Q9" s="232"/>
      <c r="R9" s="232"/>
      <c r="S9" s="236"/>
      <c r="T9" s="232">
        <v>7.5</v>
      </c>
      <c r="U9" s="232">
        <v>30</v>
      </c>
      <c r="V9" s="232">
        <v>1.5</v>
      </c>
      <c r="W9" s="232">
        <v>703</v>
      </c>
      <c r="X9" s="233" t="s">
        <v>588</v>
      </c>
      <c r="Y9" s="232"/>
      <c r="Z9" s="232"/>
      <c r="AA9" s="232"/>
      <c r="AB9" s="232"/>
      <c r="AC9" s="232"/>
      <c r="AD9" s="233"/>
      <c r="AE9" s="231" t="s">
        <v>589</v>
      </c>
      <c r="AF9" s="232">
        <v>28</v>
      </c>
      <c r="AG9" s="232">
        <v>18</v>
      </c>
      <c r="AH9" s="232">
        <v>32.5</v>
      </c>
      <c r="AI9" s="232">
        <v>9</v>
      </c>
      <c r="AJ9" s="233">
        <v>0.3</v>
      </c>
      <c r="AK9" s="232">
        <v>100</v>
      </c>
      <c r="AL9" s="232">
        <v>20</v>
      </c>
      <c r="AM9" s="232">
        <v>5</v>
      </c>
      <c r="AN9" s="232">
        <v>950</v>
      </c>
      <c r="AO9" s="233" t="s">
        <v>590</v>
      </c>
    </row>
    <row r="10" spans="1:41" x14ac:dyDescent="0.25">
      <c r="A10" s="231" t="s">
        <v>567</v>
      </c>
      <c r="B10" s="231" t="s">
        <v>373</v>
      </c>
      <c r="C10" s="231" t="s">
        <v>526</v>
      </c>
      <c r="D10" s="232" t="s">
        <v>37</v>
      </c>
      <c r="E10" s="232">
        <v>37.5</v>
      </c>
      <c r="F10" s="233">
        <v>12</v>
      </c>
      <c r="G10" s="232" t="s">
        <v>33</v>
      </c>
      <c r="H10" s="232" t="s">
        <v>576</v>
      </c>
      <c r="I10" s="232" t="s">
        <v>37</v>
      </c>
      <c r="J10" s="232" t="s">
        <v>585</v>
      </c>
      <c r="K10" s="232"/>
      <c r="L10" s="233"/>
      <c r="M10" s="232" t="s">
        <v>189</v>
      </c>
      <c r="N10" s="232" t="s">
        <v>188</v>
      </c>
      <c r="O10" s="232" t="s">
        <v>722</v>
      </c>
      <c r="P10" s="232" t="s">
        <v>722</v>
      </c>
      <c r="Q10" s="232"/>
      <c r="R10" s="232"/>
      <c r="S10" s="236"/>
      <c r="T10" s="232">
        <v>6</v>
      </c>
      <c r="U10" s="232">
        <v>22</v>
      </c>
      <c r="V10" s="232">
        <v>0.9</v>
      </c>
      <c r="W10" s="232">
        <v>515</v>
      </c>
      <c r="X10" s="233" t="s">
        <v>588</v>
      </c>
      <c r="Y10" s="232"/>
      <c r="Z10" s="232"/>
      <c r="AA10" s="232"/>
      <c r="AB10" s="232"/>
      <c r="AC10" s="232"/>
      <c r="AD10" s="233"/>
      <c r="AE10" s="231" t="s">
        <v>589</v>
      </c>
      <c r="AF10" s="232">
        <v>27</v>
      </c>
      <c r="AG10" s="232">
        <v>20</v>
      </c>
      <c r="AH10" s="232">
        <v>28</v>
      </c>
      <c r="AI10" s="232">
        <v>11</v>
      </c>
      <c r="AJ10" s="233">
        <v>0.3</v>
      </c>
      <c r="AK10" s="232">
        <v>90</v>
      </c>
      <c r="AL10" s="232">
        <v>18</v>
      </c>
      <c r="AM10" s="232">
        <v>5</v>
      </c>
      <c r="AN10" s="232">
        <v>990</v>
      </c>
      <c r="AO10" s="233" t="s">
        <v>590</v>
      </c>
    </row>
    <row r="11" spans="1:41" x14ac:dyDescent="0.25">
      <c r="A11" s="231" t="s">
        <v>568</v>
      </c>
      <c r="B11" s="231" t="s">
        <v>373</v>
      </c>
      <c r="C11" s="231" t="s">
        <v>527</v>
      </c>
      <c r="D11" s="232" t="s">
        <v>37</v>
      </c>
      <c r="E11" s="232">
        <v>6</v>
      </c>
      <c r="F11" s="233">
        <v>75</v>
      </c>
      <c r="G11" s="232" t="s">
        <v>33</v>
      </c>
      <c r="H11" s="232" t="s">
        <v>577</v>
      </c>
      <c r="I11" s="232" t="s">
        <v>37</v>
      </c>
      <c r="J11" s="232" t="s">
        <v>586</v>
      </c>
      <c r="K11" s="232"/>
      <c r="L11" s="233"/>
      <c r="M11" s="232" t="s">
        <v>189</v>
      </c>
      <c r="N11" s="232" t="s">
        <v>188</v>
      </c>
      <c r="O11" s="232" t="s">
        <v>722</v>
      </c>
      <c r="P11" s="232" t="s">
        <v>722</v>
      </c>
      <c r="Q11" s="232"/>
      <c r="R11" s="232"/>
      <c r="S11" s="236"/>
      <c r="T11" s="232">
        <v>7</v>
      </c>
      <c r="U11" s="232">
        <v>30</v>
      </c>
      <c r="V11" s="232">
        <v>1.5</v>
      </c>
      <c r="W11" s="232">
        <v>520</v>
      </c>
      <c r="X11" s="233" t="s">
        <v>588</v>
      </c>
      <c r="Y11" s="232"/>
      <c r="Z11" s="232"/>
      <c r="AA11" s="232"/>
      <c r="AB11" s="232"/>
      <c r="AC11" s="232"/>
      <c r="AD11" s="233"/>
      <c r="AE11" s="231" t="s">
        <v>589</v>
      </c>
      <c r="AF11" s="232">
        <v>24.5</v>
      </c>
      <c r="AG11" s="232">
        <v>16</v>
      </c>
      <c r="AH11" s="232">
        <v>32.5</v>
      </c>
      <c r="AI11" s="232">
        <v>9</v>
      </c>
      <c r="AJ11" s="233">
        <v>0.3</v>
      </c>
      <c r="AK11" s="232">
        <v>125</v>
      </c>
      <c r="AL11" s="232">
        <v>25</v>
      </c>
      <c r="AM11" s="232">
        <v>5</v>
      </c>
      <c r="AN11" s="232">
        <v>1188</v>
      </c>
      <c r="AO11" s="233" t="s">
        <v>590</v>
      </c>
    </row>
    <row r="12" spans="1:41" x14ac:dyDescent="0.25">
      <c r="B12" s="231" t="s">
        <v>373</v>
      </c>
      <c r="C12" t="s">
        <v>765</v>
      </c>
      <c r="D12" s="232" t="s">
        <v>37</v>
      </c>
      <c r="E12" s="232">
        <v>6</v>
      </c>
      <c r="F12" s="233">
        <v>75</v>
      </c>
      <c r="G12" s="232" t="s">
        <v>33</v>
      </c>
      <c r="H12" t="s">
        <v>766</v>
      </c>
      <c r="I12" s="232" t="s">
        <v>37</v>
      </c>
      <c r="J12" t="s">
        <v>767</v>
      </c>
      <c r="M12" s="232" t="s">
        <v>189</v>
      </c>
      <c r="N12" s="23" t="s">
        <v>129</v>
      </c>
      <c r="O12" s="232" t="s">
        <v>722</v>
      </c>
      <c r="P12" s="232" t="s">
        <v>722</v>
      </c>
      <c r="T12" s="23">
        <v>7.5</v>
      </c>
      <c r="U12" s="23">
        <v>30</v>
      </c>
      <c r="V12" s="23">
        <v>1.4</v>
      </c>
      <c r="W12" s="23">
        <v>602</v>
      </c>
      <c r="X12" s="233" t="s">
        <v>588</v>
      </c>
      <c r="AE12" s="231" t="s">
        <v>589</v>
      </c>
      <c r="AF12" s="23">
        <v>25</v>
      </c>
      <c r="AG12" s="23">
        <v>17</v>
      </c>
      <c r="AH12" s="23">
        <v>30</v>
      </c>
      <c r="AI12" s="23">
        <v>9</v>
      </c>
      <c r="AK12" s="23">
        <v>100</v>
      </c>
      <c r="AL12" s="23">
        <v>20</v>
      </c>
      <c r="AM12" s="23">
        <v>5</v>
      </c>
      <c r="AN12" s="23">
        <v>950</v>
      </c>
      <c r="AO12" s="23" t="s">
        <v>590</v>
      </c>
    </row>
    <row r="13" spans="1:41" s="243" customFormat="1" x14ac:dyDescent="0.25">
      <c r="B13" s="231" t="s">
        <v>373</v>
      </c>
      <c r="C13" t="s">
        <v>774</v>
      </c>
      <c r="D13" s="232" t="s">
        <v>37</v>
      </c>
      <c r="E13" s="232">
        <v>6</v>
      </c>
      <c r="F13" s="233">
        <v>75</v>
      </c>
      <c r="G13" s="232" t="s">
        <v>33</v>
      </c>
      <c r="H13" t="s">
        <v>775</v>
      </c>
      <c r="I13" s="232" t="s">
        <v>37</v>
      </c>
      <c r="J13" t="s">
        <v>776</v>
      </c>
      <c r="K13" s="239"/>
      <c r="L13" s="239"/>
      <c r="M13" s="232" t="s">
        <v>189</v>
      </c>
      <c r="N13" s="239" t="s">
        <v>130</v>
      </c>
      <c r="O13" s="232" t="s">
        <v>722</v>
      </c>
      <c r="P13" s="232" t="s">
        <v>722</v>
      </c>
      <c r="Q13" s="239"/>
      <c r="R13" s="239"/>
      <c r="T13" s="239">
        <v>7.5</v>
      </c>
      <c r="U13" s="239">
        <v>30</v>
      </c>
      <c r="V13" s="239">
        <v>1.4</v>
      </c>
      <c r="W13" s="239">
        <v>602</v>
      </c>
      <c r="X13" s="233" t="s">
        <v>588</v>
      </c>
      <c r="Y13" s="239"/>
      <c r="Z13" s="239"/>
      <c r="AA13" s="239"/>
      <c r="AB13" s="239"/>
      <c r="AC13" s="239"/>
      <c r="AD13" s="239"/>
      <c r="AE13" s="231" t="s">
        <v>589</v>
      </c>
      <c r="AF13" s="239">
        <v>25</v>
      </c>
      <c r="AG13" s="239">
        <v>17</v>
      </c>
      <c r="AH13" s="239">
        <v>30</v>
      </c>
      <c r="AI13" s="239">
        <v>9</v>
      </c>
      <c r="AJ13" s="239"/>
      <c r="AK13" s="239">
        <v>100</v>
      </c>
      <c r="AL13" s="239">
        <v>20</v>
      </c>
      <c r="AM13" s="239">
        <v>5</v>
      </c>
      <c r="AN13" s="239">
        <v>950</v>
      </c>
      <c r="AO13" s="239" t="s">
        <v>590</v>
      </c>
    </row>
    <row r="14" spans="1:41" x14ac:dyDescent="0.25">
      <c r="B14" s="231" t="s">
        <v>373</v>
      </c>
      <c r="C14" t="s">
        <v>768</v>
      </c>
      <c r="D14" s="232" t="s">
        <v>37</v>
      </c>
      <c r="E14" s="232">
        <v>6</v>
      </c>
      <c r="F14" s="233">
        <v>75</v>
      </c>
      <c r="G14" s="232" t="s">
        <v>33</v>
      </c>
      <c r="H14" t="s">
        <v>769</v>
      </c>
      <c r="I14" s="232" t="s">
        <v>37</v>
      </c>
      <c r="J14" t="s">
        <v>770</v>
      </c>
      <c r="M14" s="232" t="s">
        <v>189</v>
      </c>
      <c r="N14" s="23" t="s">
        <v>188</v>
      </c>
      <c r="O14" s="232" t="s">
        <v>722</v>
      </c>
      <c r="P14" s="232" t="s">
        <v>722</v>
      </c>
      <c r="T14" s="239">
        <v>7.5</v>
      </c>
      <c r="U14" s="239">
        <v>30</v>
      </c>
      <c r="V14" s="239">
        <v>1.4</v>
      </c>
      <c r="W14" s="239">
        <v>602</v>
      </c>
      <c r="X14" s="233" t="s">
        <v>588</v>
      </c>
      <c r="AE14" s="231" t="s">
        <v>589</v>
      </c>
      <c r="AF14" s="239">
        <v>25</v>
      </c>
      <c r="AG14" s="239">
        <v>17</v>
      </c>
      <c r="AH14" s="239">
        <v>30</v>
      </c>
      <c r="AI14" s="239">
        <v>9</v>
      </c>
      <c r="AJ14" s="239"/>
      <c r="AK14" s="239">
        <v>100</v>
      </c>
      <c r="AL14" s="239">
        <v>20</v>
      </c>
      <c r="AM14" s="239">
        <v>5</v>
      </c>
      <c r="AN14" s="239">
        <v>950</v>
      </c>
      <c r="AO14" s="239" t="s">
        <v>590</v>
      </c>
    </row>
    <row r="15" spans="1:41" x14ac:dyDescent="0.25">
      <c r="B15" s="231" t="s">
        <v>373</v>
      </c>
      <c r="C15" s="68" t="s">
        <v>771</v>
      </c>
      <c r="D15" s="232" t="s">
        <v>37</v>
      </c>
      <c r="E15" s="232">
        <v>6</v>
      </c>
      <c r="F15" s="233">
        <v>75</v>
      </c>
      <c r="G15" s="232" t="s">
        <v>33</v>
      </c>
      <c r="H15" t="s">
        <v>772</v>
      </c>
      <c r="I15" s="232" t="s">
        <v>37</v>
      </c>
      <c r="J15" t="s">
        <v>773</v>
      </c>
      <c r="M15" s="232" t="s">
        <v>189</v>
      </c>
      <c r="N15" s="239" t="s">
        <v>188</v>
      </c>
      <c r="O15" s="232" t="s">
        <v>722</v>
      </c>
      <c r="P15" s="232" t="s">
        <v>722</v>
      </c>
      <c r="T15" s="239">
        <v>7.5</v>
      </c>
      <c r="U15" s="239">
        <v>30</v>
      </c>
      <c r="V15" s="239">
        <v>1.4</v>
      </c>
      <c r="W15" s="239">
        <v>602</v>
      </c>
      <c r="X15" s="233" t="s">
        <v>588</v>
      </c>
      <c r="AE15" s="231" t="s">
        <v>589</v>
      </c>
      <c r="AF15" s="239">
        <v>25</v>
      </c>
      <c r="AG15" s="239">
        <v>17</v>
      </c>
      <c r="AH15" s="239">
        <v>30</v>
      </c>
      <c r="AI15" s="239">
        <v>9</v>
      </c>
      <c r="AJ15" s="239"/>
      <c r="AK15" s="239">
        <v>100</v>
      </c>
      <c r="AL15" s="239">
        <v>20</v>
      </c>
      <c r="AM15" s="239">
        <v>5</v>
      </c>
      <c r="AN15" s="239">
        <v>950</v>
      </c>
      <c r="AO15" s="239" t="s">
        <v>590</v>
      </c>
    </row>
    <row r="16" spans="1:41" x14ac:dyDescent="0.25">
      <c r="B16" s="231" t="s">
        <v>373</v>
      </c>
      <c r="C16" t="s">
        <v>777</v>
      </c>
      <c r="D16" s="232" t="s">
        <v>37</v>
      </c>
      <c r="E16" s="232">
        <v>6</v>
      </c>
      <c r="F16" s="233">
        <v>76</v>
      </c>
      <c r="G16" s="232" t="s">
        <v>33</v>
      </c>
      <c r="H16" t="s">
        <v>778</v>
      </c>
      <c r="I16" s="232" t="s">
        <v>37</v>
      </c>
      <c r="J16" t="s">
        <v>779</v>
      </c>
      <c r="M16" s="232" t="s">
        <v>189</v>
      </c>
      <c r="N16" s="239" t="s">
        <v>188</v>
      </c>
      <c r="O16" s="232" t="s">
        <v>722</v>
      </c>
      <c r="P16" s="232" t="s">
        <v>722</v>
      </c>
      <c r="T16" s="23">
        <v>8</v>
      </c>
      <c r="U16" s="23">
        <v>31.5</v>
      </c>
      <c r="V16" s="23">
        <v>1.8</v>
      </c>
      <c r="W16" s="23">
        <v>1000</v>
      </c>
      <c r="X16" s="233" t="s">
        <v>588</v>
      </c>
      <c r="AE16" s="231" t="s">
        <v>589</v>
      </c>
      <c r="AF16" s="23">
        <v>56</v>
      </c>
      <c r="AG16" s="23">
        <v>32</v>
      </c>
      <c r="AH16" s="23">
        <v>10</v>
      </c>
      <c r="AI16" s="23">
        <v>11</v>
      </c>
      <c r="AK16" s="23">
        <v>60</v>
      </c>
      <c r="AL16" s="23">
        <v>4</v>
      </c>
      <c r="AM16" s="23">
        <v>15</v>
      </c>
      <c r="AN16" s="23">
        <v>710</v>
      </c>
      <c r="AO16" s="23" t="s">
        <v>590</v>
      </c>
    </row>
    <row r="18" spans="3:3" x14ac:dyDescent="0.25">
      <c r="C18" s="307" t="s">
        <v>787</v>
      </c>
    </row>
    <row r="19" spans="3:3" x14ac:dyDescent="0.25">
      <c r="C19" s="307" t="s">
        <v>788</v>
      </c>
    </row>
    <row r="20" spans="3:3" x14ac:dyDescent="0.25">
      <c r="C20" s="307" t="s">
        <v>789</v>
      </c>
    </row>
    <row r="21" spans="3:3" x14ac:dyDescent="0.25">
      <c r="C21" s="307" t="s">
        <v>790</v>
      </c>
    </row>
    <row r="22" spans="3:3" x14ac:dyDescent="0.25">
      <c r="C22" s="307" t="s">
        <v>791</v>
      </c>
    </row>
    <row r="23" spans="3:3" ht="15" customHeight="1" x14ac:dyDescent="0.25">
      <c r="C23" s="308" t="s">
        <v>792</v>
      </c>
    </row>
    <row r="27" spans="3:3" ht="15" customHeight="1" x14ac:dyDescent="0.25"/>
    <row r="33" ht="15" customHeight="1" x14ac:dyDescent="0.25"/>
    <row r="38" ht="15" customHeight="1" x14ac:dyDescent="0.25"/>
    <row r="49" spans="37:40" x14ac:dyDescent="0.25">
      <c r="AK49" s="77"/>
      <c r="AL49" s="77"/>
      <c r="AM49" s="77"/>
      <c r="AN49" s="78"/>
    </row>
    <row r="50" spans="37:40" x14ac:dyDescent="0.25">
      <c r="AK50" s="77"/>
      <c r="AL50" s="77"/>
      <c r="AM50" s="77"/>
      <c r="AN50" s="78"/>
    </row>
  </sheetData>
  <mergeCells count="7">
    <mergeCell ref="AK1:AO1"/>
    <mergeCell ref="A1:F1"/>
    <mergeCell ref="G1:L1"/>
    <mergeCell ref="M1:S1"/>
    <mergeCell ref="T1:X1"/>
    <mergeCell ref="Y1:AD1"/>
    <mergeCell ref="AE1:A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V61"/>
  <sheetViews>
    <sheetView workbookViewId="0">
      <pane xSplit="6" ySplit="2" topLeftCell="AJ33" activePane="bottomRight" state="frozen"/>
      <selection activeCell="J1048564" sqref="J1048564"/>
      <selection pane="topRight" activeCell="J1048564" sqref="J1048564"/>
      <selection pane="bottomLeft" activeCell="J1048564" sqref="J1048564"/>
      <selection pane="bottomRight" activeCell="D66" sqref="D66"/>
    </sheetView>
  </sheetViews>
  <sheetFormatPr defaultRowHeight="15" x14ac:dyDescent="0.25"/>
  <cols>
    <col min="1" max="1" width="10.7109375" style="16" bestFit="1" customWidth="1"/>
    <col min="2" max="2" width="7.42578125" style="16" bestFit="1" customWidth="1"/>
    <col min="3" max="3" width="47.5703125" style="16" customWidth="1"/>
    <col min="4" max="6" width="7.7109375" style="12" customWidth="1"/>
    <col min="7" max="7" width="17" style="12" customWidth="1"/>
    <col min="8" max="9" width="17.140625" style="12" customWidth="1"/>
    <col min="10" max="10" width="15" style="12" customWidth="1"/>
    <col min="11" max="11" width="16" style="12" customWidth="1"/>
    <col min="12" max="12" width="12.7109375" style="12" customWidth="1"/>
    <col min="13" max="13" width="12" style="12" customWidth="1"/>
    <col min="14" max="14" width="10.140625" style="12" customWidth="1"/>
    <col min="15" max="15" width="11.7109375" style="12" customWidth="1"/>
    <col min="16" max="16" width="7.5703125" style="12" customWidth="1"/>
    <col min="17" max="17" width="8.7109375" style="12" customWidth="1"/>
    <col min="18" max="18" width="10" style="12" customWidth="1"/>
    <col min="19" max="19" width="12.140625" style="16" customWidth="1"/>
    <col min="20" max="23" width="12.7109375" style="12" customWidth="1"/>
    <col min="24" max="31" width="12.42578125" style="12" customWidth="1"/>
    <col min="32" max="32" width="9.7109375" style="12" customWidth="1"/>
    <col min="33" max="33" width="16.7109375" style="12" customWidth="1"/>
    <col min="34" max="37" width="13.140625" style="12" customWidth="1"/>
    <col min="38" max="38" width="13.140625" style="16" customWidth="1"/>
    <col min="39" max="43" width="12.140625" style="12" customWidth="1"/>
    <col min="44" max="46" width="12.42578125" style="12" customWidth="1"/>
    <col min="47" max="47" width="12.42578125" style="414" customWidth="1"/>
    <col min="48" max="48" width="12.42578125" style="12" customWidth="1"/>
    <col min="49" max="16384" width="9.140625" style="16"/>
  </cols>
  <sheetData>
    <row r="1" spans="1:48" s="139" customFormat="1" ht="15" customHeight="1" x14ac:dyDescent="0.25">
      <c r="A1" s="447" t="s">
        <v>7</v>
      </c>
      <c r="B1" s="447"/>
      <c r="C1" s="447"/>
      <c r="D1" s="447"/>
      <c r="E1" s="447"/>
      <c r="F1" s="447"/>
      <c r="G1" s="444" t="s">
        <v>26</v>
      </c>
      <c r="H1" s="445"/>
      <c r="I1" s="445"/>
      <c r="J1" s="445"/>
      <c r="K1" s="445"/>
      <c r="L1" s="446"/>
      <c r="M1" s="444" t="s">
        <v>56</v>
      </c>
      <c r="N1" s="445"/>
      <c r="O1" s="445"/>
      <c r="P1" s="445"/>
      <c r="Q1" s="445"/>
      <c r="R1" s="445"/>
      <c r="S1" s="446"/>
      <c r="T1" s="20" t="s">
        <v>12</v>
      </c>
      <c r="X1" s="143"/>
      <c r="Y1" s="128"/>
      <c r="Z1" s="128"/>
      <c r="AA1" s="128"/>
      <c r="AB1" s="128"/>
      <c r="AC1" s="128"/>
      <c r="AD1" s="128"/>
      <c r="AE1" s="145"/>
      <c r="AF1" s="445" t="s">
        <v>16</v>
      </c>
      <c r="AG1" s="445"/>
      <c r="AH1" s="445"/>
      <c r="AI1" s="445"/>
      <c r="AJ1" s="445"/>
      <c r="AK1" s="446"/>
      <c r="AL1" s="444" t="s">
        <v>18</v>
      </c>
      <c r="AM1" s="445"/>
      <c r="AN1" s="445"/>
      <c r="AO1" s="445"/>
      <c r="AP1" s="445"/>
      <c r="AQ1" s="446"/>
      <c r="AR1" s="444" t="s">
        <v>23</v>
      </c>
      <c r="AS1" s="445"/>
      <c r="AT1" s="445"/>
      <c r="AU1" s="445"/>
      <c r="AV1" s="446"/>
    </row>
    <row r="2" spans="1:48" s="139" customFormat="1" ht="30" customHeight="1" thickBot="1" x14ac:dyDescent="0.3">
      <c r="A2" s="10" t="s">
        <v>0</v>
      </c>
      <c r="B2" s="10" t="s">
        <v>1</v>
      </c>
      <c r="C2" s="10" t="s">
        <v>2</v>
      </c>
      <c r="D2" s="130" t="s">
        <v>3</v>
      </c>
      <c r="E2" s="130" t="s">
        <v>32</v>
      </c>
      <c r="F2" s="130" t="s">
        <v>4</v>
      </c>
      <c r="G2" s="127" t="s">
        <v>25</v>
      </c>
      <c r="H2" s="128" t="s">
        <v>5</v>
      </c>
      <c r="I2" s="128" t="s">
        <v>35</v>
      </c>
      <c r="J2" s="128" t="s">
        <v>6</v>
      </c>
      <c r="K2" s="128" t="s">
        <v>55</v>
      </c>
      <c r="L2" s="129" t="s">
        <v>24</v>
      </c>
      <c r="M2" s="128" t="s">
        <v>126</v>
      </c>
      <c r="N2" s="128" t="s">
        <v>127</v>
      </c>
      <c r="O2" s="128" t="s">
        <v>8</v>
      </c>
      <c r="P2" s="128" t="s">
        <v>9</v>
      </c>
      <c r="Q2" s="128" t="s">
        <v>10</v>
      </c>
      <c r="R2" s="128" t="s">
        <v>59</v>
      </c>
      <c r="S2" s="17" t="s">
        <v>11</v>
      </c>
      <c r="T2" s="127" t="s">
        <v>38</v>
      </c>
      <c r="U2" s="128" t="s">
        <v>39</v>
      </c>
      <c r="V2" s="128" t="s">
        <v>40</v>
      </c>
      <c r="W2" s="128" t="s">
        <v>41</v>
      </c>
      <c r="X2" s="140" t="s">
        <v>382</v>
      </c>
      <c r="Y2" s="141" t="s">
        <v>381</v>
      </c>
      <c r="Z2" s="141" t="s">
        <v>385</v>
      </c>
      <c r="AA2" s="141" t="s">
        <v>386</v>
      </c>
      <c r="AB2" s="141" t="s">
        <v>388</v>
      </c>
      <c r="AC2" s="141" t="s">
        <v>389</v>
      </c>
      <c r="AD2" s="141" t="s">
        <v>383</v>
      </c>
      <c r="AE2" s="142" t="s">
        <v>384</v>
      </c>
      <c r="AF2" s="128" t="s">
        <v>14</v>
      </c>
      <c r="AG2" s="128" t="s">
        <v>15</v>
      </c>
      <c r="AH2" s="128" t="s">
        <v>50</v>
      </c>
      <c r="AI2" s="128" t="s">
        <v>51</v>
      </c>
      <c r="AJ2" s="128" t="s">
        <v>52</v>
      </c>
      <c r="AK2" s="129" t="s">
        <v>53</v>
      </c>
      <c r="AL2" s="20" t="s">
        <v>17</v>
      </c>
      <c r="AM2" s="128" t="s">
        <v>45</v>
      </c>
      <c r="AN2" s="128" t="s">
        <v>46</v>
      </c>
      <c r="AO2" s="128" t="s">
        <v>49</v>
      </c>
      <c r="AP2" s="128" t="s">
        <v>48</v>
      </c>
      <c r="AQ2" s="129" t="s">
        <v>47</v>
      </c>
      <c r="AR2" s="127" t="s">
        <v>19</v>
      </c>
      <c r="AS2" s="128" t="s">
        <v>20</v>
      </c>
      <c r="AT2" s="128" t="s">
        <v>21</v>
      </c>
      <c r="AU2" s="418" t="s">
        <v>137</v>
      </c>
      <c r="AV2" s="129" t="s">
        <v>22</v>
      </c>
    </row>
    <row r="3" spans="1:48" ht="15" customHeight="1" x14ac:dyDescent="0.25">
      <c r="A3" s="26" t="s">
        <v>28</v>
      </c>
      <c r="B3" s="27" t="s">
        <v>29</v>
      </c>
      <c r="C3" s="27" t="s">
        <v>30</v>
      </c>
      <c r="D3" s="28" t="s">
        <v>31</v>
      </c>
      <c r="E3" s="28">
        <v>75</v>
      </c>
      <c r="F3" s="28">
        <v>6</v>
      </c>
      <c r="G3" s="29" t="s">
        <v>33</v>
      </c>
      <c r="H3" s="28" t="s">
        <v>34</v>
      </c>
      <c r="I3" s="241" t="s">
        <v>37</v>
      </c>
      <c r="J3" s="413"/>
      <c r="K3" s="241" t="s">
        <v>439</v>
      </c>
      <c r="L3" s="30" t="s">
        <v>74</v>
      </c>
      <c r="M3" s="28" t="s">
        <v>128</v>
      </c>
      <c r="N3" s="28" t="s">
        <v>129</v>
      </c>
      <c r="O3" s="369" t="s">
        <v>33</v>
      </c>
      <c r="P3" s="369" t="s">
        <v>33</v>
      </c>
      <c r="Q3" s="28" t="s">
        <v>33</v>
      </c>
      <c r="R3" s="28" t="s">
        <v>33</v>
      </c>
      <c r="S3" s="31"/>
      <c r="T3" s="29">
        <v>85</v>
      </c>
      <c r="U3" s="28">
        <v>320</v>
      </c>
      <c r="V3" s="28">
        <v>1650</v>
      </c>
      <c r="W3" s="28">
        <v>885</v>
      </c>
      <c r="X3" s="11" t="s">
        <v>42</v>
      </c>
      <c r="Y3" s="12">
        <v>10</v>
      </c>
      <c r="Z3" s="12" t="s">
        <v>390</v>
      </c>
      <c r="AA3" s="12">
        <v>4</v>
      </c>
      <c r="AB3" s="12" t="s">
        <v>392</v>
      </c>
      <c r="AC3" s="12">
        <v>6</v>
      </c>
      <c r="AD3" s="12" t="s">
        <v>387</v>
      </c>
      <c r="AE3" s="13">
        <v>2</v>
      </c>
      <c r="AF3" s="28" t="s">
        <v>33</v>
      </c>
      <c r="AG3" s="28" t="s">
        <v>37</v>
      </c>
      <c r="AH3" s="28" t="s">
        <v>37</v>
      </c>
      <c r="AI3" s="28" t="s">
        <v>37</v>
      </c>
      <c r="AJ3" s="28" t="s">
        <v>37</v>
      </c>
      <c r="AK3" s="30" t="s">
        <v>37</v>
      </c>
      <c r="AL3" s="32" t="s">
        <v>43</v>
      </c>
      <c r="AM3" s="28">
        <v>410</v>
      </c>
      <c r="AN3" s="28">
        <v>260</v>
      </c>
      <c r="AO3" s="28">
        <v>170</v>
      </c>
      <c r="AP3" s="28">
        <v>10.41</v>
      </c>
      <c r="AQ3" s="30">
        <v>650</v>
      </c>
      <c r="AR3" s="29">
        <v>72</v>
      </c>
      <c r="AS3" s="28">
        <v>8</v>
      </c>
      <c r="AT3" s="28">
        <v>9</v>
      </c>
      <c r="AU3" s="413"/>
      <c r="AV3" s="34" t="s">
        <v>54</v>
      </c>
    </row>
    <row r="4" spans="1:48" ht="15" customHeight="1" x14ac:dyDescent="0.25">
      <c r="A4" s="35" t="s">
        <v>66</v>
      </c>
      <c r="B4" s="16" t="s">
        <v>29</v>
      </c>
      <c r="C4" s="16" t="s">
        <v>434</v>
      </c>
      <c r="D4" s="12" t="s">
        <v>31</v>
      </c>
      <c r="E4" s="12">
        <v>75</v>
      </c>
      <c r="F4" s="12">
        <v>6</v>
      </c>
      <c r="G4" s="11" t="s">
        <v>33</v>
      </c>
      <c r="H4" s="12" t="s">
        <v>34</v>
      </c>
      <c r="I4" s="239" t="s">
        <v>36</v>
      </c>
      <c r="J4" s="412"/>
      <c r="K4" s="239" t="s">
        <v>440</v>
      </c>
      <c r="L4" s="13" t="s">
        <v>74</v>
      </c>
      <c r="M4" s="12" t="s">
        <v>128</v>
      </c>
      <c r="N4" s="12" t="s">
        <v>129</v>
      </c>
      <c r="O4" s="369" t="s">
        <v>33</v>
      </c>
      <c r="P4" s="369" t="s">
        <v>33</v>
      </c>
      <c r="Q4" s="12" t="s">
        <v>33</v>
      </c>
      <c r="R4" s="12" t="s">
        <v>33</v>
      </c>
      <c r="S4" s="18"/>
      <c r="T4" s="11">
        <v>85</v>
      </c>
      <c r="U4" s="12">
        <v>320</v>
      </c>
      <c r="V4" s="12">
        <v>1650</v>
      </c>
      <c r="W4" s="12">
        <v>885</v>
      </c>
      <c r="X4" s="134" t="s">
        <v>42</v>
      </c>
      <c r="Y4" s="12">
        <v>10</v>
      </c>
      <c r="Z4" s="12" t="s">
        <v>390</v>
      </c>
      <c r="AA4" s="12">
        <v>4</v>
      </c>
      <c r="AB4" s="12" t="s">
        <v>392</v>
      </c>
      <c r="AC4" s="12">
        <v>6</v>
      </c>
      <c r="AD4" s="12" t="s">
        <v>387</v>
      </c>
      <c r="AE4" s="135">
        <v>2</v>
      </c>
      <c r="AF4" s="12" t="s">
        <v>44</v>
      </c>
      <c r="AG4" s="12" t="s">
        <v>43</v>
      </c>
      <c r="AH4" s="12">
        <v>92</v>
      </c>
      <c r="AI4" s="12">
        <v>92</v>
      </c>
      <c r="AJ4" s="12">
        <v>325</v>
      </c>
      <c r="AK4" s="13">
        <v>115</v>
      </c>
      <c r="AL4" s="21" t="s">
        <v>43</v>
      </c>
      <c r="AM4" s="12">
        <v>340</v>
      </c>
      <c r="AN4" s="12">
        <v>290</v>
      </c>
      <c r="AO4" s="12">
        <v>210</v>
      </c>
      <c r="AP4" s="12">
        <v>11.07</v>
      </c>
      <c r="AQ4" s="13">
        <v>460</v>
      </c>
      <c r="AR4" s="11">
        <v>48</v>
      </c>
      <c r="AS4" s="12">
        <v>6</v>
      </c>
      <c r="AT4" s="12">
        <v>8</v>
      </c>
      <c r="AU4" s="412"/>
      <c r="AV4" s="36" t="s">
        <v>54</v>
      </c>
    </row>
    <row r="5" spans="1:48" s="243" customFormat="1" ht="15" customHeight="1" x14ac:dyDescent="0.25">
      <c r="A5" s="67" t="s">
        <v>66</v>
      </c>
      <c r="B5" s="243" t="s">
        <v>29</v>
      </c>
      <c r="C5" s="243" t="s">
        <v>717</v>
      </c>
      <c r="D5" s="239" t="s">
        <v>31</v>
      </c>
      <c r="E5" s="239">
        <v>75</v>
      </c>
      <c r="F5" s="239">
        <v>6</v>
      </c>
      <c r="G5" s="240" t="s">
        <v>33</v>
      </c>
      <c r="H5" s="239" t="s">
        <v>34</v>
      </c>
      <c r="I5" s="239" t="s">
        <v>36</v>
      </c>
      <c r="J5" s="238">
        <v>3114081716051</v>
      </c>
      <c r="K5" s="239" t="s">
        <v>440</v>
      </c>
      <c r="L5" s="52" t="s">
        <v>74</v>
      </c>
      <c r="M5" s="239" t="s">
        <v>128</v>
      </c>
      <c r="N5" s="239" t="s">
        <v>129</v>
      </c>
      <c r="O5" s="369" t="s">
        <v>33</v>
      </c>
      <c r="P5" s="369" t="s">
        <v>33</v>
      </c>
      <c r="Q5" s="239" t="s">
        <v>33</v>
      </c>
      <c r="R5" s="239" t="s">
        <v>33</v>
      </c>
      <c r="S5" s="69"/>
      <c r="T5" s="240">
        <v>85</v>
      </c>
      <c r="U5" s="239">
        <v>320</v>
      </c>
      <c r="V5" s="239">
        <v>1650</v>
      </c>
      <c r="W5" s="239">
        <v>885</v>
      </c>
      <c r="X5" s="171" t="s">
        <v>42</v>
      </c>
      <c r="Y5" s="239">
        <v>10</v>
      </c>
      <c r="Z5" s="239" t="s">
        <v>390</v>
      </c>
      <c r="AA5" s="239">
        <v>4</v>
      </c>
      <c r="AB5" s="239" t="s">
        <v>392</v>
      </c>
      <c r="AC5" s="239">
        <v>6</v>
      </c>
      <c r="AD5" s="239" t="s">
        <v>387</v>
      </c>
      <c r="AE5" s="163">
        <v>2</v>
      </c>
      <c r="AF5" s="239" t="s">
        <v>44</v>
      </c>
      <c r="AG5" s="239" t="s">
        <v>43</v>
      </c>
      <c r="AH5" s="239">
        <v>92</v>
      </c>
      <c r="AI5" s="239">
        <v>92</v>
      </c>
      <c r="AJ5" s="239">
        <v>325</v>
      </c>
      <c r="AK5" s="52">
        <v>115</v>
      </c>
      <c r="AL5" s="70" t="s">
        <v>43</v>
      </c>
      <c r="AM5" s="239">
        <v>340</v>
      </c>
      <c r="AN5" s="239">
        <v>290</v>
      </c>
      <c r="AO5" s="239">
        <v>210</v>
      </c>
      <c r="AP5" s="239">
        <v>10.75</v>
      </c>
      <c r="AQ5" s="52">
        <v>1002</v>
      </c>
      <c r="AR5" s="240">
        <v>56</v>
      </c>
      <c r="AS5" s="239">
        <v>8</v>
      </c>
      <c r="AT5" s="239">
        <v>7</v>
      </c>
      <c r="AU5" s="238">
        <f>AR5*AP5</f>
        <v>602</v>
      </c>
      <c r="AV5" s="71" t="s">
        <v>54</v>
      </c>
    </row>
    <row r="6" spans="1:48" ht="15" customHeight="1" x14ac:dyDescent="0.25">
      <c r="A6" s="35" t="s">
        <v>456</v>
      </c>
      <c r="B6" s="16" t="s">
        <v>29</v>
      </c>
      <c r="C6" s="16" t="s">
        <v>435</v>
      </c>
      <c r="D6" s="12" t="s">
        <v>31</v>
      </c>
      <c r="E6" s="12">
        <v>75</v>
      </c>
      <c r="F6" s="12">
        <v>6</v>
      </c>
      <c r="G6" s="11" t="s">
        <v>33</v>
      </c>
      <c r="H6" s="12" t="s">
        <v>438</v>
      </c>
      <c r="I6" s="239" t="s">
        <v>784</v>
      </c>
      <c r="J6" s="412">
        <v>3114086216051</v>
      </c>
      <c r="K6" s="239" t="s">
        <v>441</v>
      </c>
      <c r="L6" s="13" t="s">
        <v>1009</v>
      </c>
      <c r="M6" s="12" t="s">
        <v>128</v>
      </c>
      <c r="N6" s="12" t="s">
        <v>129</v>
      </c>
      <c r="O6" s="369" t="s">
        <v>33</v>
      </c>
      <c r="P6" s="369" t="s">
        <v>33</v>
      </c>
      <c r="Q6" s="12" t="s">
        <v>33</v>
      </c>
      <c r="R6" s="12" t="s">
        <v>33</v>
      </c>
      <c r="S6" s="18"/>
      <c r="T6" s="11">
        <v>85</v>
      </c>
      <c r="U6" s="12">
        <v>320</v>
      </c>
      <c r="V6" s="12">
        <v>1650</v>
      </c>
      <c r="W6" s="12">
        <v>885</v>
      </c>
      <c r="X6" s="134" t="s">
        <v>42</v>
      </c>
      <c r="Y6" s="12">
        <v>10</v>
      </c>
      <c r="Z6" s="12" t="s">
        <v>390</v>
      </c>
      <c r="AA6" s="12">
        <v>4</v>
      </c>
      <c r="AB6" s="12" t="s">
        <v>392</v>
      </c>
      <c r="AC6" s="12">
        <v>6</v>
      </c>
      <c r="AD6" s="12" t="s">
        <v>387</v>
      </c>
      <c r="AE6" s="135">
        <v>2</v>
      </c>
      <c r="AF6" s="12" t="s">
        <v>44</v>
      </c>
      <c r="AG6" s="12" t="s">
        <v>43</v>
      </c>
      <c r="AH6" s="23">
        <v>120</v>
      </c>
      <c r="AI6" s="23">
        <v>103</v>
      </c>
      <c r="AJ6" s="23">
        <v>355</v>
      </c>
      <c r="AK6" s="52">
        <v>363</v>
      </c>
      <c r="AL6" s="21" t="s">
        <v>43</v>
      </c>
      <c r="AM6" s="12">
        <v>385</v>
      </c>
      <c r="AN6" s="12">
        <v>370</v>
      </c>
      <c r="AO6" s="12">
        <v>225</v>
      </c>
      <c r="AP6" s="12">
        <v>12.5</v>
      </c>
      <c r="AQ6" s="380">
        <v>100</v>
      </c>
      <c r="AR6" s="11">
        <v>36</v>
      </c>
      <c r="AS6" s="12">
        <v>6</v>
      </c>
      <c r="AT6" s="12">
        <v>6</v>
      </c>
      <c r="AU6" s="412">
        <f>AR6*AP6</f>
        <v>450</v>
      </c>
      <c r="AV6" s="36" t="s">
        <v>54</v>
      </c>
    </row>
    <row r="7" spans="1:48" ht="15" customHeight="1" x14ac:dyDescent="0.25">
      <c r="A7" s="35" t="s">
        <v>83</v>
      </c>
      <c r="B7" s="16" t="s">
        <v>29</v>
      </c>
      <c r="C7" s="16" t="s">
        <v>709</v>
      </c>
      <c r="D7" s="12" t="s">
        <v>31</v>
      </c>
      <c r="E7" s="12">
        <v>75</v>
      </c>
      <c r="F7" s="12">
        <v>6</v>
      </c>
      <c r="G7" s="11" t="s">
        <v>33</v>
      </c>
      <c r="H7" s="12" t="s">
        <v>34</v>
      </c>
      <c r="I7" s="239" t="s">
        <v>84</v>
      </c>
      <c r="J7" s="412"/>
      <c r="L7" s="13" t="s">
        <v>74</v>
      </c>
      <c r="M7" s="12" t="s">
        <v>128</v>
      </c>
      <c r="N7" s="12" t="s">
        <v>129</v>
      </c>
      <c r="O7" s="369" t="s">
        <v>33</v>
      </c>
      <c r="P7" s="369" t="s">
        <v>33</v>
      </c>
      <c r="Q7" s="12" t="s">
        <v>33</v>
      </c>
      <c r="R7" s="12" t="s">
        <v>33</v>
      </c>
      <c r="S7" s="18"/>
      <c r="T7" s="11">
        <v>85</v>
      </c>
      <c r="U7" s="12">
        <v>320</v>
      </c>
      <c r="V7" s="12">
        <v>1650</v>
      </c>
      <c r="W7" s="12">
        <v>885</v>
      </c>
      <c r="X7" s="134" t="s">
        <v>42</v>
      </c>
      <c r="Y7" s="12">
        <v>10</v>
      </c>
      <c r="Z7" s="12" t="s">
        <v>390</v>
      </c>
      <c r="AA7" s="12">
        <v>4</v>
      </c>
      <c r="AB7" s="12" t="s">
        <v>392</v>
      </c>
      <c r="AC7" s="12">
        <v>6</v>
      </c>
      <c r="AD7" s="12" t="s">
        <v>387</v>
      </c>
      <c r="AE7" s="135">
        <v>2</v>
      </c>
      <c r="AF7" s="12" t="s">
        <v>44</v>
      </c>
      <c r="AG7" s="12" t="s">
        <v>43</v>
      </c>
      <c r="AH7" s="239">
        <v>92</v>
      </c>
      <c r="AI7" s="239">
        <v>184</v>
      </c>
      <c r="AJ7" s="239">
        <v>325</v>
      </c>
      <c r="AK7" s="52">
        <v>201</v>
      </c>
      <c r="AL7" s="21" t="s">
        <v>43</v>
      </c>
      <c r="AM7" s="12">
        <v>340</v>
      </c>
      <c r="AN7" s="12">
        <v>290</v>
      </c>
      <c r="AO7" s="12">
        <v>210</v>
      </c>
      <c r="AP7" s="12">
        <v>11.07</v>
      </c>
      <c r="AQ7" s="13">
        <v>460</v>
      </c>
      <c r="AR7" s="11">
        <v>48</v>
      </c>
      <c r="AS7" s="12">
        <v>6</v>
      </c>
      <c r="AT7" s="12">
        <v>8</v>
      </c>
      <c r="AU7" s="412">
        <f t="shared" ref="AU7:AU57" si="0">AR7*AP7</f>
        <v>531.36</v>
      </c>
      <c r="AV7" s="36" t="s">
        <v>54</v>
      </c>
    </row>
    <row r="8" spans="1:48" ht="15" customHeight="1" x14ac:dyDescent="0.25">
      <c r="A8" s="35" t="s">
        <v>83</v>
      </c>
      <c r="B8" s="16" t="s">
        <v>29</v>
      </c>
      <c r="C8" s="16" t="s">
        <v>723</v>
      </c>
      <c r="D8" s="12" t="s">
        <v>31</v>
      </c>
      <c r="E8" s="12">
        <v>75</v>
      </c>
      <c r="F8" s="12">
        <v>6</v>
      </c>
      <c r="G8" s="11" t="s">
        <v>33</v>
      </c>
      <c r="H8" s="12" t="s">
        <v>34</v>
      </c>
      <c r="I8" s="239" t="s">
        <v>84</v>
      </c>
      <c r="J8" s="412"/>
      <c r="L8" s="13" t="s">
        <v>74</v>
      </c>
      <c r="M8" s="12" t="s">
        <v>128</v>
      </c>
      <c r="N8" s="12" t="s">
        <v>129</v>
      </c>
      <c r="O8" s="369" t="s">
        <v>33</v>
      </c>
      <c r="P8" s="369" t="s">
        <v>33</v>
      </c>
      <c r="Q8" s="12" t="s">
        <v>33</v>
      </c>
      <c r="R8" s="12" t="s">
        <v>33</v>
      </c>
      <c r="S8" s="18"/>
      <c r="T8" s="11">
        <v>85</v>
      </c>
      <c r="U8" s="12">
        <v>320</v>
      </c>
      <c r="V8" s="12">
        <v>1650</v>
      </c>
      <c r="W8" s="12">
        <v>885</v>
      </c>
      <c r="X8" s="134" t="s">
        <v>42</v>
      </c>
      <c r="Y8" s="12">
        <v>10</v>
      </c>
      <c r="Z8" s="12" t="s">
        <v>390</v>
      </c>
      <c r="AA8" s="12">
        <v>4</v>
      </c>
      <c r="AB8" s="12" t="s">
        <v>392</v>
      </c>
      <c r="AC8" s="12">
        <v>6</v>
      </c>
      <c r="AD8" s="12" t="s">
        <v>387</v>
      </c>
      <c r="AE8" s="135">
        <v>2</v>
      </c>
      <c r="AF8" s="12" t="s">
        <v>44</v>
      </c>
      <c r="AG8" s="12" t="s">
        <v>43</v>
      </c>
      <c r="AH8" s="239">
        <v>92</v>
      </c>
      <c r="AI8" s="239">
        <v>184</v>
      </c>
      <c r="AJ8" s="239">
        <v>325</v>
      </c>
      <c r="AK8" s="52">
        <v>201</v>
      </c>
      <c r="AL8" s="21" t="s">
        <v>43</v>
      </c>
      <c r="AM8" s="12">
        <v>340</v>
      </c>
      <c r="AN8" s="12">
        <v>290</v>
      </c>
      <c r="AO8" s="12">
        <v>210</v>
      </c>
      <c r="AP8" s="12">
        <v>11.07</v>
      </c>
      <c r="AQ8" s="13">
        <v>460</v>
      </c>
      <c r="AR8" s="240">
        <v>56</v>
      </c>
      <c r="AS8" s="239">
        <v>8</v>
      </c>
      <c r="AT8" s="239">
        <v>7</v>
      </c>
      <c r="AU8" s="412">
        <f t="shared" si="0"/>
        <v>619.92000000000007</v>
      </c>
      <c r="AV8" s="36" t="s">
        <v>54</v>
      </c>
    </row>
    <row r="9" spans="1:48" x14ac:dyDescent="0.25">
      <c r="A9" s="126"/>
      <c r="B9" s="126" t="s">
        <v>29</v>
      </c>
      <c r="C9" s="126" t="s">
        <v>890</v>
      </c>
      <c r="D9" s="1" t="s">
        <v>31</v>
      </c>
      <c r="E9" s="1">
        <v>75</v>
      </c>
      <c r="F9" s="1">
        <v>1</v>
      </c>
      <c r="G9" s="11"/>
      <c r="I9" s="238">
        <v>3114080085165</v>
      </c>
      <c r="J9" s="414"/>
      <c r="K9" s="239"/>
      <c r="L9" s="13" t="s">
        <v>74</v>
      </c>
      <c r="M9" s="12" t="s">
        <v>128</v>
      </c>
      <c r="N9" s="12" t="s">
        <v>129</v>
      </c>
      <c r="O9" s="369" t="s">
        <v>33</v>
      </c>
      <c r="P9" s="369" t="s">
        <v>33</v>
      </c>
      <c r="Q9" s="12" t="s">
        <v>33</v>
      </c>
      <c r="R9" s="12" t="s">
        <v>33</v>
      </c>
      <c r="S9" s="19"/>
      <c r="T9" s="11"/>
      <c r="X9" s="11"/>
      <c r="AE9" s="13"/>
      <c r="AK9" s="13"/>
      <c r="AL9" s="21"/>
      <c r="AQ9" s="13"/>
      <c r="AR9" s="11"/>
      <c r="AU9" s="412">
        <f t="shared" si="0"/>
        <v>0</v>
      </c>
      <c r="AV9" s="13"/>
    </row>
    <row r="10" spans="1:48" ht="15" customHeight="1" x14ac:dyDescent="0.25">
      <c r="A10" s="35" t="s">
        <v>70</v>
      </c>
      <c r="B10" s="16" t="s">
        <v>29</v>
      </c>
      <c r="C10" s="16" t="s">
        <v>71</v>
      </c>
      <c r="D10" s="12" t="s">
        <v>31</v>
      </c>
      <c r="E10" s="12">
        <v>37.5</v>
      </c>
      <c r="F10" s="12">
        <v>12</v>
      </c>
      <c r="G10" s="11" t="s">
        <v>33</v>
      </c>
      <c r="H10" s="16" t="s">
        <v>72</v>
      </c>
      <c r="I10" s="239" t="s">
        <v>37</v>
      </c>
      <c r="J10" s="238">
        <v>3114082016068</v>
      </c>
      <c r="K10" s="239" t="s">
        <v>442</v>
      </c>
      <c r="L10" s="13" t="s">
        <v>1009</v>
      </c>
      <c r="M10" s="12" t="s">
        <v>128</v>
      </c>
      <c r="N10" s="12" t="s">
        <v>129</v>
      </c>
      <c r="O10" s="369" t="s">
        <v>33</v>
      </c>
      <c r="P10" s="369" t="s">
        <v>33</v>
      </c>
      <c r="Q10" s="12" t="s">
        <v>33</v>
      </c>
      <c r="R10" s="12" t="s">
        <v>33</v>
      </c>
      <c r="S10" s="18"/>
      <c r="T10" s="11">
        <v>68</v>
      </c>
      <c r="U10" s="12">
        <v>262</v>
      </c>
      <c r="V10" s="12">
        <v>910</v>
      </c>
      <c r="W10" s="12">
        <v>525</v>
      </c>
      <c r="X10" s="134" t="s">
        <v>42</v>
      </c>
      <c r="Y10" s="12">
        <v>10</v>
      </c>
      <c r="Z10" s="12" t="s">
        <v>390</v>
      </c>
      <c r="AA10" s="12">
        <v>4</v>
      </c>
      <c r="AB10" s="12" t="s">
        <v>392</v>
      </c>
      <c r="AC10" s="12">
        <v>6</v>
      </c>
      <c r="AD10" s="12" t="s">
        <v>387</v>
      </c>
      <c r="AE10" s="135">
        <v>2</v>
      </c>
      <c r="AF10" s="12" t="s">
        <v>33</v>
      </c>
      <c r="AG10" s="12" t="s">
        <v>37</v>
      </c>
      <c r="AH10" s="23" t="s">
        <v>37</v>
      </c>
      <c r="AI10" s="23" t="s">
        <v>37</v>
      </c>
      <c r="AJ10" s="23" t="s">
        <v>37</v>
      </c>
      <c r="AK10" s="52" t="s">
        <v>37</v>
      </c>
      <c r="AL10" s="21" t="s">
        <v>43</v>
      </c>
      <c r="AM10" s="12">
        <v>410</v>
      </c>
      <c r="AN10" s="12">
        <v>325</v>
      </c>
      <c r="AO10" s="12">
        <v>150</v>
      </c>
      <c r="AP10" s="12">
        <v>11</v>
      </c>
      <c r="AQ10" s="13">
        <v>1068</v>
      </c>
      <c r="AR10" s="11">
        <v>42</v>
      </c>
      <c r="AS10" s="12">
        <v>6</v>
      </c>
      <c r="AT10" s="12">
        <v>7</v>
      </c>
      <c r="AU10" s="412">
        <f t="shared" si="0"/>
        <v>462</v>
      </c>
      <c r="AV10" s="36" t="s">
        <v>54</v>
      </c>
    </row>
    <row r="11" spans="1:48" ht="15" customHeight="1" x14ac:dyDescent="0.25">
      <c r="A11" s="35" t="s">
        <v>69</v>
      </c>
      <c r="B11" s="16" t="s">
        <v>29</v>
      </c>
      <c r="C11" s="16" t="s">
        <v>436</v>
      </c>
      <c r="D11" s="12" t="s">
        <v>31</v>
      </c>
      <c r="E11" s="12">
        <v>37.5</v>
      </c>
      <c r="F11" s="12">
        <v>12</v>
      </c>
      <c r="G11" s="11" t="s">
        <v>33</v>
      </c>
      <c r="H11" s="16" t="s">
        <v>72</v>
      </c>
      <c r="I11" s="239" t="s">
        <v>443</v>
      </c>
      <c r="J11" s="238">
        <v>3114082716067</v>
      </c>
      <c r="K11" s="239" t="s">
        <v>439</v>
      </c>
      <c r="L11" s="13" t="s">
        <v>1009</v>
      </c>
      <c r="M11" s="12" t="s">
        <v>128</v>
      </c>
      <c r="N11" s="12" t="s">
        <v>129</v>
      </c>
      <c r="O11" s="369" t="s">
        <v>33</v>
      </c>
      <c r="P11" s="369" t="s">
        <v>33</v>
      </c>
      <c r="Q11" s="12" t="s">
        <v>33</v>
      </c>
      <c r="R11" s="12" t="s">
        <v>33</v>
      </c>
      <c r="S11" s="18"/>
      <c r="T11" s="11">
        <v>68</v>
      </c>
      <c r="U11" s="12">
        <v>262</v>
      </c>
      <c r="V11" s="12">
        <v>910</v>
      </c>
      <c r="W11" s="12">
        <v>525</v>
      </c>
      <c r="X11" s="134" t="s">
        <v>42</v>
      </c>
      <c r="Y11" s="12">
        <v>10</v>
      </c>
      <c r="Z11" s="12" t="s">
        <v>390</v>
      </c>
      <c r="AA11" s="12">
        <v>4</v>
      </c>
      <c r="AB11" s="12" t="s">
        <v>392</v>
      </c>
      <c r="AC11" s="12">
        <v>6</v>
      </c>
      <c r="AD11" s="12" t="s">
        <v>387</v>
      </c>
      <c r="AE11" s="135">
        <v>2</v>
      </c>
      <c r="AF11" s="12" t="s">
        <v>44</v>
      </c>
      <c r="AG11" s="12" t="s">
        <v>43</v>
      </c>
      <c r="AH11" s="23">
        <v>74</v>
      </c>
      <c r="AI11" s="23">
        <v>74</v>
      </c>
      <c r="AJ11" s="23">
        <v>268</v>
      </c>
      <c r="AK11" s="52">
        <v>73</v>
      </c>
      <c r="AL11" s="21" t="s">
        <v>43</v>
      </c>
      <c r="AM11" s="378">
        <v>475</v>
      </c>
      <c r="AN11" s="378">
        <v>285</v>
      </c>
      <c r="AO11" s="378">
        <v>175</v>
      </c>
      <c r="AP11" s="378">
        <v>12.2</v>
      </c>
      <c r="AQ11" s="380">
        <v>1068</v>
      </c>
      <c r="AR11" s="11">
        <v>42</v>
      </c>
      <c r="AS11" s="12">
        <v>6</v>
      </c>
      <c r="AT11" s="12">
        <v>7</v>
      </c>
      <c r="AU11" s="412">
        <f t="shared" si="0"/>
        <v>512.4</v>
      </c>
      <c r="AV11" s="36" t="s">
        <v>54</v>
      </c>
    </row>
    <row r="12" spans="1:48" x14ac:dyDescent="0.25">
      <c r="A12" s="35" t="s">
        <v>67</v>
      </c>
      <c r="B12" s="16" t="s">
        <v>29</v>
      </c>
      <c r="C12" s="16" t="s">
        <v>97</v>
      </c>
      <c r="D12" s="12" t="s">
        <v>31</v>
      </c>
      <c r="E12" s="12">
        <v>150</v>
      </c>
      <c r="F12" s="12">
        <v>3</v>
      </c>
      <c r="G12" s="11" t="s">
        <v>33</v>
      </c>
      <c r="H12" s="12" t="s">
        <v>73</v>
      </c>
      <c r="I12" s="239" t="s">
        <v>37</v>
      </c>
      <c r="J12" s="238">
        <v>3114083016043</v>
      </c>
      <c r="K12" s="239" t="s">
        <v>445</v>
      </c>
      <c r="L12" s="13" t="s">
        <v>1009</v>
      </c>
      <c r="M12" s="12" t="s">
        <v>128</v>
      </c>
      <c r="N12" s="12" t="s">
        <v>129</v>
      </c>
      <c r="O12" s="369" t="s">
        <v>33</v>
      </c>
      <c r="P12" s="369" t="s">
        <v>33</v>
      </c>
      <c r="Q12" s="12" t="s">
        <v>33</v>
      </c>
      <c r="R12" s="12" t="s">
        <v>33</v>
      </c>
      <c r="S12" s="18"/>
      <c r="T12" s="11">
        <v>115</v>
      </c>
      <c r="U12" s="12">
        <v>395</v>
      </c>
      <c r="V12" s="12">
        <v>3365</v>
      </c>
      <c r="W12" s="12">
        <v>1835</v>
      </c>
      <c r="X12" s="134" t="s">
        <v>42</v>
      </c>
      <c r="Y12" s="12">
        <v>10</v>
      </c>
      <c r="Z12" s="12" t="s">
        <v>390</v>
      </c>
      <c r="AA12" s="12">
        <v>4</v>
      </c>
      <c r="AB12" s="12" t="s">
        <v>392</v>
      </c>
      <c r="AC12" s="12">
        <v>6</v>
      </c>
      <c r="AD12" s="12" t="s">
        <v>387</v>
      </c>
      <c r="AE12" s="135">
        <v>3</v>
      </c>
      <c r="AF12" s="12" t="s">
        <v>33</v>
      </c>
      <c r="AG12" s="12" t="s">
        <v>37</v>
      </c>
      <c r="AH12" s="12" t="s">
        <v>37</v>
      </c>
      <c r="AI12" s="12" t="s">
        <v>37</v>
      </c>
      <c r="AJ12" s="12" t="s">
        <v>37</v>
      </c>
      <c r="AK12" s="13" t="s">
        <v>37</v>
      </c>
      <c r="AL12" s="21" t="s">
        <v>43</v>
      </c>
      <c r="AM12" s="12">
        <v>410</v>
      </c>
      <c r="AN12" s="12">
        <v>370</v>
      </c>
      <c r="AO12" s="12">
        <v>140</v>
      </c>
      <c r="AP12" s="12">
        <v>10.5</v>
      </c>
      <c r="AQ12" s="13">
        <v>978</v>
      </c>
      <c r="AR12" s="11">
        <v>60</v>
      </c>
      <c r="AS12" s="12">
        <v>6</v>
      </c>
      <c r="AT12" s="12">
        <v>10</v>
      </c>
      <c r="AU12" s="412">
        <f t="shared" si="0"/>
        <v>630</v>
      </c>
      <c r="AV12" s="36" t="s">
        <v>54</v>
      </c>
    </row>
    <row r="13" spans="1:48" x14ac:dyDescent="0.25">
      <c r="A13" s="35" t="s">
        <v>68</v>
      </c>
      <c r="B13" s="16" t="s">
        <v>29</v>
      </c>
      <c r="C13" s="16" t="s">
        <v>437</v>
      </c>
      <c r="D13" s="12" t="s">
        <v>31</v>
      </c>
      <c r="E13" s="12">
        <v>150</v>
      </c>
      <c r="F13" s="12">
        <v>3</v>
      </c>
      <c r="G13" s="11" t="s">
        <v>33</v>
      </c>
      <c r="H13" s="12" t="s">
        <v>73</v>
      </c>
      <c r="I13" s="239" t="s">
        <v>444</v>
      </c>
      <c r="J13" s="238">
        <v>3114086216044</v>
      </c>
      <c r="K13" s="239" t="s">
        <v>446</v>
      </c>
      <c r="L13" s="13" t="s">
        <v>1009</v>
      </c>
      <c r="M13" s="12" t="s">
        <v>128</v>
      </c>
      <c r="N13" s="12" t="s">
        <v>129</v>
      </c>
      <c r="O13" s="369" t="s">
        <v>33</v>
      </c>
      <c r="P13" s="369" t="s">
        <v>33</v>
      </c>
      <c r="Q13" s="12" t="s">
        <v>33</v>
      </c>
      <c r="R13" s="12" t="s">
        <v>33</v>
      </c>
      <c r="S13" s="18"/>
      <c r="T13" s="11">
        <v>115</v>
      </c>
      <c r="U13" s="12">
        <v>395</v>
      </c>
      <c r="V13" s="12">
        <v>3365</v>
      </c>
      <c r="W13" s="12">
        <v>1835</v>
      </c>
      <c r="X13" s="134" t="s">
        <v>42</v>
      </c>
      <c r="Y13" s="12">
        <v>10</v>
      </c>
      <c r="Z13" s="12" t="s">
        <v>390</v>
      </c>
      <c r="AA13" s="12">
        <v>4</v>
      </c>
      <c r="AB13" s="12" t="s">
        <v>392</v>
      </c>
      <c r="AC13" s="12">
        <v>6</v>
      </c>
      <c r="AD13" s="12" t="s">
        <v>387</v>
      </c>
      <c r="AE13" s="135">
        <v>3</v>
      </c>
      <c r="AF13" s="12" t="s">
        <v>44</v>
      </c>
      <c r="AG13" s="12" t="s">
        <v>43</v>
      </c>
      <c r="AH13" s="12">
        <v>118</v>
      </c>
      <c r="AI13" s="12">
        <v>118</v>
      </c>
      <c r="AJ13" s="12">
        <v>395</v>
      </c>
      <c r="AK13" s="13">
        <v>180</v>
      </c>
      <c r="AL13" s="21" t="s">
        <v>43</v>
      </c>
      <c r="AM13" s="12">
        <v>435</v>
      </c>
      <c r="AN13" s="12">
        <v>400</v>
      </c>
      <c r="AO13" s="12">
        <v>185</v>
      </c>
      <c r="AP13" s="12">
        <v>12.5</v>
      </c>
      <c r="AQ13" s="13">
        <v>978</v>
      </c>
      <c r="AR13" s="11">
        <v>32</v>
      </c>
      <c r="AS13" s="12">
        <v>4</v>
      </c>
      <c r="AT13" s="12">
        <v>8</v>
      </c>
      <c r="AU13" s="412">
        <f t="shared" si="0"/>
        <v>400</v>
      </c>
      <c r="AV13" s="36" t="s">
        <v>54</v>
      </c>
    </row>
    <row r="14" spans="1:48" x14ac:dyDescent="0.25">
      <c r="A14" s="35" t="s">
        <v>75</v>
      </c>
      <c r="B14" s="16" t="s">
        <v>29</v>
      </c>
      <c r="C14" s="16" t="s">
        <v>77</v>
      </c>
      <c r="D14" s="12" t="s">
        <v>31</v>
      </c>
      <c r="E14" s="12">
        <v>300</v>
      </c>
      <c r="F14" s="12">
        <v>1</v>
      </c>
      <c r="G14" s="11" t="s">
        <v>33</v>
      </c>
      <c r="H14" s="12" t="s">
        <v>80</v>
      </c>
      <c r="I14" s="239" t="s">
        <v>80</v>
      </c>
      <c r="J14" s="238">
        <v>3114080116036</v>
      </c>
      <c r="K14" s="239" t="s">
        <v>447</v>
      </c>
      <c r="L14" s="13" t="s">
        <v>1009</v>
      </c>
      <c r="M14" s="12" t="s">
        <v>128</v>
      </c>
      <c r="N14" s="12" t="s">
        <v>129</v>
      </c>
      <c r="O14" s="369" t="s">
        <v>33</v>
      </c>
      <c r="P14" s="369" t="s">
        <v>33</v>
      </c>
      <c r="Q14" s="12" t="s">
        <v>33</v>
      </c>
      <c r="R14" s="12" t="s">
        <v>33</v>
      </c>
      <c r="S14" s="18"/>
      <c r="T14" s="22"/>
      <c r="U14" s="15"/>
      <c r="V14" s="12">
        <v>5985</v>
      </c>
      <c r="W14" s="12">
        <v>2925</v>
      </c>
      <c r="X14" s="134" t="s">
        <v>42</v>
      </c>
      <c r="Y14" s="12">
        <v>10</v>
      </c>
      <c r="Z14" s="12" t="s">
        <v>390</v>
      </c>
      <c r="AA14" s="12">
        <v>6</v>
      </c>
      <c r="AB14" s="12" t="s">
        <v>392</v>
      </c>
      <c r="AC14" s="12">
        <v>6</v>
      </c>
      <c r="AD14" s="12" t="s">
        <v>387</v>
      </c>
      <c r="AE14" s="135">
        <v>5</v>
      </c>
      <c r="AF14" s="12" t="s">
        <v>44</v>
      </c>
      <c r="AG14" s="12" t="s">
        <v>82</v>
      </c>
      <c r="AH14" s="15"/>
      <c r="AI14" s="15"/>
      <c r="AJ14" s="15"/>
      <c r="AK14" s="14"/>
      <c r="AL14" s="21" t="s">
        <v>43</v>
      </c>
      <c r="AM14" s="12">
        <v>550</v>
      </c>
      <c r="AN14" s="12">
        <v>205</v>
      </c>
      <c r="AO14" s="12">
        <v>210</v>
      </c>
      <c r="AP14" s="306">
        <v>8.5</v>
      </c>
      <c r="AQ14" s="13">
        <v>600</v>
      </c>
      <c r="AR14" s="11">
        <v>49</v>
      </c>
      <c r="AS14" s="12">
        <v>7</v>
      </c>
      <c r="AT14" s="12">
        <v>7</v>
      </c>
      <c r="AU14" s="412">
        <f t="shared" si="0"/>
        <v>416.5</v>
      </c>
      <c r="AV14" s="36" t="s">
        <v>54</v>
      </c>
    </row>
    <row r="15" spans="1:48" x14ac:dyDescent="0.25">
      <c r="A15" s="35" t="s">
        <v>76</v>
      </c>
      <c r="B15" s="16" t="s">
        <v>29</v>
      </c>
      <c r="C15" s="16" t="s">
        <v>78</v>
      </c>
      <c r="D15" s="12" t="s">
        <v>31</v>
      </c>
      <c r="E15" s="12">
        <v>600</v>
      </c>
      <c r="F15" s="12">
        <v>1</v>
      </c>
      <c r="G15" s="11" t="s">
        <v>33</v>
      </c>
      <c r="H15" s="12" t="s">
        <v>81</v>
      </c>
      <c r="I15" s="239" t="s">
        <v>81</v>
      </c>
      <c r="J15" s="238">
        <v>3114080116012</v>
      </c>
      <c r="K15" s="239" t="s">
        <v>448</v>
      </c>
      <c r="L15" s="13" t="s">
        <v>1009</v>
      </c>
      <c r="M15" s="12" t="s">
        <v>128</v>
      </c>
      <c r="N15" s="12" t="s">
        <v>129</v>
      </c>
      <c r="O15" s="369" t="s">
        <v>33</v>
      </c>
      <c r="P15" s="369" t="s">
        <v>33</v>
      </c>
      <c r="Q15" s="12" t="s">
        <v>33</v>
      </c>
      <c r="R15" s="12" t="s">
        <v>33</v>
      </c>
      <c r="S15" s="18"/>
      <c r="T15" s="240">
        <v>170</v>
      </c>
      <c r="U15" s="239">
        <v>600</v>
      </c>
      <c r="V15" s="12">
        <v>11270</v>
      </c>
      <c r="W15" s="12">
        <v>5150</v>
      </c>
      <c r="X15" s="134" t="s">
        <v>42</v>
      </c>
      <c r="Y15" s="12">
        <v>10</v>
      </c>
      <c r="Z15" s="12" t="s">
        <v>390</v>
      </c>
      <c r="AA15" s="12">
        <v>6</v>
      </c>
      <c r="AB15" s="12" t="s">
        <v>392</v>
      </c>
      <c r="AC15" s="12">
        <v>6</v>
      </c>
      <c r="AD15" s="12" t="s">
        <v>387</v>
      </c>
      <c r="AE15" s="135">
        <v>6</v>
      </c>
      <c r="AF15" s="12" t="s">
        <v>44</v>
      </c>
      <c r="AG15" s="12" t="s">
        <v>82</v>
      </c>
      <c r="AH15" s="15"/>
      <c r="AI15" s="15"/>
      <c r="AJ15" s="15"/>
      <c r="AK15" s="14"/>
      <c r="AL15" s="21" t="s">
        <v>43</v>
      </c>
      <c r="AM15" s="12">
        <v>665</v>
      </c>
      <c r="AN15" s="12">
        <v>240</v>
      </c>
      <c r="AO15" s="12">
        <v>245</v>
      </c>
      <c r="AP15" s="12">
        <v>15.1</v>
      </c>
      <c r="AQ15" s="13">
        <v>1130</v>
      </c>
      <c r="AR15" s="11">
        <v>25</v>
      </c>
      <c r="AS15" s="12">
        <v>5</v>
      </c>
      <c r="AT15" s="12">
        <v>5</v>
      </c>
      <c r="AU15" s="412">
        <f t="shared" si="0"/>
        <v>377.5</v>
      </c>
      <c r="AV15" s="36" t="s">
        <v>54</v>
      </c>
    </row>
    <row r="16" spans="1:48" ht="15.75" thickBot="1" x14ac:dyDescent="0.3">
      <c r="A16" s="194" t="s">
        <v>76</v>
      </c>
      <c r="B16" s="195" t="s">
        <v>29</v>
      </c>
      <c r="C16" s="195" t="s">
        <v>79</v>
      </c>
      <c r="D16" s="196" t="s">
        <v>31</v>
      </c>
      <c r="E16" s="196">
        <v>900</v>
      </c>
      <c r="F16" s="196">
        <v>1</v>
      </c>
      <c r="G16" s="197" t="s">
        <v>33</v>
      </c>
      <c r="H16" s="196" t="s">
        <v>273</v>
      </c>
      <c r="I16" s="199"/>
      <c r="J16" s="419">
        <v>3114080116029</v>
      </c>
      <c r="K16" s="199" t="s">
        <v>785</v>
      </c>
      <c r="L16" s="200" t="s">
        <v>1009</v>
      </c>
      <c r="M16" s="196" t="s">
        <v>128</v>
      </c>
      <c r="N16" s="196" t="s">
        <v>129</v>
      </c>
      <c r="O16" s="369" t="s">
        <v>33</v>
      </c>
      <c r="P16" s="369" t="s">
        <v>33</v>
      </c>
      <c r="Q16" s="196" t="s">
        <v>33</v>
      </c>
      <c r="R16" s="196" t="s">
        <v>33</v>
      </c>
      <c r="S16" s="201"/>
      <c r="T16" s="298">
        <v>195</v>
      </c>
      <c r="U16" s="199">
        <v>195</v>
      </c>
      <c r="V16" s="196">
        <v>665</v>
      </c>
      <c r="W16" s="196"/>
      <c r="X16" s="203" t="s">
        <v>42</v>
      </c>
      <c r="Y16" s="196">
        <v>10</v>
      </c>
      <c r="Z16" s="196" t="s">
        <v>390</v>
      </c>
      <c r="AA16" s="196">
        <v>6</v>
      </c>
      <c r="AB16" s="196" t="s">
        <v>392</v>
      </c>
      <c r="AC16" s="196">
        <v>6</v>
      </c>
      <c r="AD16" s="196" t="s">
        <v>387</v>
      </c>
      <c r="AE16" s="204">
        <v>6</v>
      </c>
      <c r="AF16" s="196" t="s">
        <v>44</v>
      </c>
      <c r="AG16" s="196" t="s">
        <v>82</v>
      </c>
      <c r="AH16" s="199">
        <v>710</v>
      </c>
      <c r="AI16" s="199">
        <v>220</v>
      </c>
      <c r="AJ16" s="199">
        <v>230</v>
      </c>
      <c r="AK16" s="244"/>
      <c r="AL16" s="206" t="s">
        <v>82</v>
      </c>
      <c r="AM16" s="196">
        <v>717</v>
      </c>
      <c r="AN16" s="196">
        <v>235</v>
      </c>
      <c r="AO16" s="196">
        <v>237</v>
      </c>
      <c r="AP16" s="196">
        <v>19.5</v>
      </c>
      <c r="AQ16" s="200">
        <v>1600</v>
      </c>
      <c r="AR16" s="197">
        <v>25</v>
      </c>
      <c r="AS16" s="196">
        <v>5</v>
      </c>
      <c r="AT16" s="196">
        <v>5</v>
      </c>
      <c r="AU16" s="412">
        <f t="shared" si="0"/>
        <v>487.5</v>
      </c>
      <c r="AV16" s="207" t="s">
        <v>54</v>
      </c>
    </row>
    <row r="17" spans="1:48" x14ac:dyDescent="0.25">
      <c r="A17" s="26" t="s">
        <v>85</v>
      </c>
      <c r="B17" s="27" t="s">
        <v>29</v>
      </c>
      <c r="C17" s="27" t="s">
        <v>87</v>
      </c>
      <c r="D17" s="28" t="s">
        <v>31</v>
      </c>
      <c r="E17" s="28">
        <v>75</v>
      </c>
      <c r="F17" s="28">
        <v>6</v>
      </c>
      <c r="G17" s="29" t="s">
        <v>33</v>
      </c>
      <c r="H17" s="28" t="s">
        <v>88</v>
      </c>
      <c r="I17" s="241" t="s">
        <v>37</v>
      </c>
      <c r="J17" s="413">
        <v>3114081011057</v>
      </c>
      <c r="K17" s="241" t="s">
        <v>450</v>
      </c>
      <c r="L17" s="30" t="s">
        <v>1009</v>
      </c>
      <c r="M17" s="28" t="s">
        <v>128</v>
      </c>
      <c r="N17" s="28" t="s">
        <v>129</v>
      </c>
      <c r="O17" s="369" t="s">
        <v>33</v>
      </c>
      <c r="P17" s="369" t="s">
        <v>33</v>
      </c>
      <c r="Q17" s="28" t="s">
        <v>33</v>
      </c>
      <c r="R17" s="28" t="s">
        <v>33</v>
      </c>
      <c r="S17" s="31"/>
      <c r="T17" s="29">
        <v>85</v>
      </c>
      <c r="U17" s="28">
        <v>320</v>
      </c>
      <c r="V17" s="28">
        <v>1650</v>
      </c>
      <c r="W17" s="28">
        <v>885</v>
      </c>
      <c r="X17" s="131" t="s">
        <v>42</v>
      </c>
      <c r="Y17" s="132">
        <v>10</v>
      </c>
      <c r="Z17" s="132" t="s">
        <v>390</v>
      </c>
      <c r="AA17" s="132">
        <v>4</v>
      </c>
      <c r="AB17" s="132" t="s">
        <v>392</v>
      </c>
      <c r="AC17" s="132">
        <v>6</v>
      </c>
      <c r="AD17" s="132" t="s">
        <v>387</v>
      </c>
      <c r="AE17" s="133">
        <v>2</v>
      </c>
      <c r="AF17" s="28" t="s">
        <v>33</v>
      </c>
      <c r="AG17" s="28" t="s">
        <v>37</v>
      </c>
      <c r="AH17" s="28" t="s">
        <v>37</v>
      </c>
      <c r="AI17" s="28" t="s">
        <v>37</v>
      </c>
      <c r="AJ17" s="28" t="s">
        <v>37</v>
      </c>
      <c r="AK17" s="30" t="s">
        <v>37</v>
      </c>
      <c r="AL17" s="32" t="s">
        <v>43</v>
      </c>
      <c r="AM17" s="28">
        <v>405</v>
      </c>
      <c r="AN17" s="28">
        <v>225</v>
      </c>
      <c r="AO17" s="28">
        <v>175</v>
      </c>
      <c r="AP17" s="28">
        <v>10.3</v>
      </c>
      <c r="AQ17" s="30">
        <v>1002</v>
      </c>
      <c r="AR17" s="29">
        <v>72</v>
      </c>
      <c r="AS17" s="28">
        <v>9</v>
      </c>
      <c r="AT17" s="28">
        <v>8</v>
      </c>
      <c r="AU17" s="412">
        <f t="shared" si="0"/>
        <v>741.6</v>
      </c>
      <c r="AV17" s="34" t="s">
        <v>54</v>
      </c>
    </row>
    <row r="18" spans="1:48" x14ac:dyDescent="0.25">
      <c r="A18" s="35" t="s">
        <v>86</v>
      </c>
      <c r="B18" s="16" t="s">
        <v>29</v>
      </c>
      <c r="C18" s="16" t="s">
        <v>449</v>
      </c>
      <c r="D18" s="12" t="s">
        <v>31</v>
      </c>
      <c r="E18" s="12">
        <v>75</v>
      </c>
      <c r="F18" s="12">
        <v>6</v>
      </c>
      <c r="G18" s="12" t="s">
        <v>33</v>
      </c>
      <c r="H18" s="12" t="s">
        <v>88</v>
      </c>
      <c r="I18" s="239" t="s">
        <v>451</v>
      </c>
      <c r="J18" s="412"/>
      <c r="K18" s="239" t="s">
        <v>452</v>
      </c>
      <c r="L18" s="12" t="s">
        <v>74</v>
      </c>
      <c r="M18" s="12" t="s">
        <v>128</v>
      </c>
      <c r="N18" s="12" t="s">
        <v>129</v>
      </c>
      <c r="O18" s="369" t="s">
        <v>33</v>
      </c>
      <c r="P18" s="369" t="s">
        <v>33</v>
      </c>
      <c r="Q18" s="12" t="s">
        <v>33</v>
      </c>
      <c r="R18" s="12" t="s">
        <v>33</v>
      </c>
      <c r="S18" s="178"/>
      <c r="T18" s="11">
        <v>85</v>
      </c>
      <c r="U18" s="12">
        <v>320</v>
      </c>
      <c r="V18" s="12">
        <v>1650</v>
      </c>
      <c r="W18" s="12">
        <v>885</v>
      </c>
      <c r="X18" s="12" t="s">
        <v>42</v>
      </c>
      <c r="Y18" s="12">
        <v>10</v>
      </c>
      <c r="Z18" s="12" t="s">
        <v>390</v>
      </c>
      <c r="AA18" s="12">
        <v>4</v>
      </c>
      <c r="AB18" s="12" t="s">
        <v>392</v>
      </c>
      <c r="AC18" s="12">
        <v>6</v>
      </c>
      <c r="AD18" s="12" t="s">
        <v>387</v>
      </c>
      <c r="AE18" s="12">
        <v>2</v>
      </c>
      <c r="AF18" s="12" t="s">
        <v>44</v>
      </c>
      <c r="AG18" s="12" t="s">
        <v>43</v>
      </c>
      <c r="AH18" s="12">
        <v>92</v>
      </c>
      <c r="AI18" s="12">
        <v>92</v>
      </c>
      <c r="AJ18" s="12">
        <v>325</v>
      </c>
      <c r="AK18" s="12">
        <v>115</v>
      </c>
      <c r="AL18" s="16" t="s">
        <v>43</v>
      </c>
      <c r="AM18" s="12">
        <v>340</v>
      </c>
      <c r="AN18" s="12">
        <v>290</v>
      </c>
      <c r="AO18" s="12">
        <v>210</v>
      </c>
      <c r="AP18" s="12">
        <v>11.07</v>
      </c>
      <c r="AQ18" s="12">
        <v>460</v>
      </c>
      <c r="AR18" s="240">
        <v>48</v>
      </c>
      <c r="AS18" s="239">
        <v>6</v>
      </c>
      <c r="AT18" s="239">
        <v>8</v>
      </c>
      <c r="AU18" s="412">
        <f t="shared" si="0"/>
        <v>531.36</v>
      </c>
      <c r="AV18" s="36" t="s">
        <v>54</v>
      </c>
    </row>
    <row r="19" spans="1:48" ht="15" customHeight="1" thickBot="1" x14ac:dyDescent="0.3">
      <c r="A19" s="37" t="s">
        <v>86</v>
      </c>
      <c r="B19" s="38" t="s">
        <v>29</v>
      </c>
      <c r="C19" s="38" t="s">
        <v>718</v>
      </c>
      <c r="D19" s="39" t="s">
        <v>31</v>
      </c>
      <c r="E19" s="39">
        <v>75</v>
      </c>
      <c r="F19" s="39">
        <v>6</v>
      </c>
      <c r="G19" s="40" t="s">
        <v>33</v>
      </c>
      <c r="H19" s="39" t="s">
        <v>88</v>
      </c>
      <c r="I19" s="242" t="s">
        <v>451</v>
      </c>
      <c r="J19" s="416">
        <v>3114081211051</v>
      </c>
      <c r="K19" s="242" t="s">
        <v>452</v>
      </c>
      <c r="L19" s="42" t="s">
        <v>1009</v>
      </c>
      <c r="M19" s="39" t="s">
        <v>128</v>
      </c>
      <c r="N19" s="39" t="s">
        <v>129</v>
      </c>
      <c r="O19" s="369" t="s">
        <v>33</v>
      </c>
      <c r="P19" s="369" t="s">
        <v>33</v>
      </c>
      <c r="Q19" s="39" t="s">
        <v>33</v>
      </c>
      <c r="R19" s="39" t="s">
        <v>33</v>
      </c>
      <c r="S19" s="43"/>
      <c r="T19" s="40">
        <v>85</v>
      </c>
      <c r="U19" s="39">
        <v>320</v>
      </c>
      <c r="V19" s="39">
        <v>1650</v>
      </c>
      <c r="W19" s="39">
        <v>885</v>
      </c>
      <c r="X19" s="136" t="s">
        <v>42</v>
      </c>
      <c r="Y19" s="137">
        <v>10</v>
      </c>
      <c r="Z19" s="137" t="s">
        <v>390</v>
      </c>
      <c r="AA19" s="137">
        <v>4</v>
      </c>
      <c r="AB19" s="137" t="s">
        <v>392</v>
      </c>
      <c r="AC19" s="137">
        <v>6</v>
      </c>
      <c r="AD19" s="137" t="s">
        <v>387</v>
      </c>
      <c r="AE19" s="138">
        <v>2</v>
      </c>
      <c r="AF19" s="39" t="s">
        <v>44</v>
      </c>
      <c r="AG19" s="39" t="s">
        <v>43</v>
      </c>
      <c r="AH19" s="39">
        <v>92</v>
      </c>
      <c r="AI19" s="39">
        <v>92</v>
      </c>
      <c r="AJ19" s="39">
        <v>325</v>
      </c>
      <c r="AK19" s="42">
        <v>115</v>
      </c>
      <c r="AL19" s="44" t="s">
        <v>43</v>
      </c>
      <c r="AM19" s="39">
        <v>340</v>
      </c>
      <c r="AN19" s="39">
        <v>290</v>
      </c>
      <c r="AO19" s="39">
        <v>210</v>
      </c>
      <c r="AP19" s="39">
        <v>10.75</v>
      </c>
      <c r="AQ19" s="42">
        <v>1002</v>
      </c>
      <c r="AR19" s="39">
        <v>56</v>
      </c>
      <c r="AS19" s="39">
        <v>8</v>
      </c>
      <c r="AT19" s="39">
        <v>7</v>
      </c>
      <c r="AU19" s="412">
        <f t="shared" si="0"/>
        <v>602</v>
      </c>
      <c r="AV19" s="46" t="s">
        <v>54</v>
      </c>
    </row>
    <row r="20" spans="1:48" ht="15.75" thickBot="1" x14ac:dyDescent="0.3">
      <c r="A20" s="126"/>
      <c r="B20" s="126"/>
      <c r="C20" s="126"/>
      <c r="D20" s="1"/>
      <c r="E20" s="1"/>
      <c r="F20" s="1"/>
      <c r="G20" s="11"/>
      <c r="I20" s="239"/>
      <c r="J20" s="414"/>
      <c r="K20" s="239"/>
      <c r="L20" s="13"/>
      <c r="S20" s="19"/>
      <c r="T20" s="11"/>
      <c r="X20" s="11"/>
      <c r="AE20" s="13"/>
      <c r="AK20" s="13"/>
      <c r="AL20" s="21"/>
      <c r="AQ20" s="13"/>
      <c r="AR20" s="11"/>
      <c r="AU20" s="412">
        <f t="shared" si="0"/>
        <v>0</v>
      </c>
      <c r="AV20" s="13"/>
    </row>
    <row r="21" spans="1:48" x14ac:dyDescent="0.25">
      <c r="A21" s="26" t="s">
        <v>89</v>
      </c>
      <c r="B21" s="27" t="s">
        <v>29</v>
      </c>
      <c r="C21" s="27" t="s">
        <v>92</v>
      </c>
      <c r="D21" s="28" t="s">
        <v>37</v>
      </c>
      <c r="E21" s="28">
        <v>75</v>
      </c>
      <c r="F21" s="28">
        <v>6</v>
      </c>
      <c r="G21" s="29" t="s">
        <v>33</v>
      </c>
      <c r="H21" s="28" t="s">
        <v>94</v>
      </c>
      <c r="I21" s="241" t="s">
        <v>37</v>
      </c>
      <c r="J21" s="413">
        <v>3114081025054</v>
      </c>
      <c r="K21" s="241" t="s">
        <v>96</v>
      </c>
      <c r="L21" s="51" t="s">
        <v>1009</v>
      </c>
      <c r="M21" s="47" t="s">
        <v>128</v>
      </c>
      <c r="N21" s="47" t="s">
        <v>129</v>
      </c>
      <c r="O21" s="28" t="s">
        <v>33</v>
      </c>
      <c r="P21" s="28" t="s">
        <v>33</v>
      </c>
      <c r="Q21" s="28" t="s">
        <v>33</v>
      </c>
      <c r="R21" s="28" t="s">
        <v>33</v>
      </c>
      <c r="S21" s="31"/>
      <c r="T21" s="29">
        <v>85</v>
      </c>
      <c r="U21" s="28">
        <v>320</v>
      </c>
      <c r="V21" s="28">
        <v>1650</v>
      </c>
      <c r="W21" s="28">
        <v>885</v>
      </c>
      <c r="X21" s="131" t="s">
        <v>42</v>
      </c>
      <c r="Y21" s="132">
        <v>10</v>
      </c>
      <c r="Z21" s="132" t="s">
        <v>390</v>
      </c>
      <c r="AA21" s="132">
        <v>4</v>
      </c>
      <c r="AB21" s="132" t="s">
        <v>392</v>
      </c>
      <c r="AC21" s="132">
        <v>6</v>
      </c>
      <c r="AD21" s="132" t="s">
        <v>387</v>
      </c>
      <c r="AE21" s="133">
        <v>2</v>
      </c>
      <c r="AF21" s="28" t="s">
        <v>33</v>
      </c>
      <c r="AG21" s="28" t="s">
        <v>37</v>
      </c>
      <c r="AH21" s="28" t="s">
        <v>37</v>
      </c>
      <c r="AI21" s="28" t="s">
        <v>37</v>
      </c>
      <c r="AJ21" s="28" t="s">
        <v>37</v>
      </c>
      <c r="AK21" s="30" t="s">
        <v>37</v>
      </c>
      <c r="AL21" s="32" t="s">
        <v>43</v>
      </c>
      <c r="AM21" s="28">
        <v>405</v>
      </c>
      <c r="AN21" s="28">
        <v>255</v>
      </c>
      <c r="AO21" s="28">
        <v>175</v>
      </c>
      <c r="AP21" s="28">
        <v>10.3</v>
      </c>
      <c r="AQ21" s="30">
        <v>1002</v>
      </c>
      <c r="AR21" s="29">
        <v>72</v>
      </c>
      <c r="AS21" s="28">
        <v>9</v>
      </c>
      <c r="AT21" s="28">
        <v>8</v>
      </c>
      <c r="AU21" s="412">
        <f t="shared" si="0"/>
        <v>741.6</v>
      </c>
      <c r="AV21" s="34" t="s">
        <v>54</v>
      </c>
    </row>
    <row r="22" spans="1:48" ht="15" customHeight="1" x14ac:dyDescent="0.25">
      <c r="A22" s="35" t="s">
        <v>90</v>
      </c>
      <c r="B22" s="16" t="s">
        <v>29</v>
      </c>
      <c r="C22" s="16" t="s">
        <v>453</v>
      </c>
      <c r="D22" s="12" t="s">
        <v>37</v>
      </c>
      <c r="E22" s="12">
        <v>75</v>
      </c>
      <c r="F22" s="12">
        <v>6</v>
      </c>
      <c r="G22" s="11" t="s">
        <v>33</v>
      </c>
      <c r="H22" s="12" t="s">
        <v>94</v>
      </c>
      <c r="I22" s="239" t="s">
        <v>458</v>
      </c>
      <c r="J22" s="412"/>
      <c r="K22" s="239" t="s">
        <v>459</v>
      </c>
      <c r="L22" s="52" t="s">
        <v>74</v>
      </c>
      <c r="M22" s="23" t="s">
        <v>128</v>
      </c>
      <c r="N22" s="23" t="s">
        <v>129</v>
      </c>
      <c r="O22" s="12" t="s">
        <v>33</v>
      </c>
      <c r="P22" s="369" t="s">
        <v>33</v>
      </c>
      <c r="Q22" s="12" t="s">
        <v>33</v>
      </c>
      <c r="R22" s="12" t="s">
        <v>33</v>
      </c>
      <c r="S22" s="18"/>
      <c r="T22" s="11">
        <v>85</v>
      </c>
      <c r="U22" s="12">
        <v>320</v>
      </c>
      <c r="V22" s="12">
        <v>1650</v>
      </c>
      <c r="W22" s="12">
        <v>885</v>
      </c>
      <c r="X22" s="134" t="s">
        <v>42</v>
      </c>
      <c r="Y22" s="12">
        <v>10</v>
      </c>
      <c r="Z22" s="12" t="s">
        <v>390</v>
      </c>
      <c r="AA22" s="12">
        <v>4</v>
      </c>
      <c r="AB22" s="12" t="s">
        <v>392</v>
      </c>
      <c r="AC22" s="12">
        <v>6</v>
      </c>
      <c r="AD22" s="12" t="s">
        <v>387</v>
      </c>
      <c r="AE22" s="135">
        <v>2</v>
      </c>
      <c r="AF22" s="12" t="s">
        <v>44</v>
      </c>
      <c r="AG22" s="12" t="s">
        <v>43</v>
      </c>
      <c r="AH22" s="12">
        <v>92</v>
      </c>
      <c r="AI22" s="12">
        <v>92</v>
      </c>
      <c r="AJ22" s="12">
        <v>325</v>
      </c>
      <c r="AK22" s="13">
        <v>115</v>
      </c>
      <c r="AL22" s="21" t="s">
        <v>43</v>
      </c>
      <c r="AM22" s="12">
        <v>340</v>
      </c>
      <c r="AN22" s="12">
        <v>290</v>
      </c>
      <c r="AO22" s="12">
        <v>210</v>
      </c>
      <c r="AP22" s="12">
        <v>11.07</v>
      </c>
      <c r="AQ22" s="13">
        <v>460</v>
      </c>
      <c r="AR22" s="240">
        <v>48</v>
      </c>
      <c r="AS22" s="239">
        <v>6</v>
      </c>
      <c r="AT22" s="239">
        <v>8</v>
      </c>
      <c r="AU22" s="412">
        <f t="shared" si="0"/>
        <v>531.36</v>
      </c>
      <c r="AV22" s="36" t="s">
        <v>54</v>
      </c>
    </row>
    <row r="23" spans="1:48" ht="15" customHeight="1" x14ac:dyDescent="0.25">
      <c r="A23" s="35" t="s">
        <v>90</v>
      </c>
      <c r="B23" s="16" t="s">
        <v>29</v>
      </c>
      <c r="C23" s="16" t="s">
        <v>719</v>
      </c>
      <c r="D23" s="12" t="s">
        <v>37</v>
      </c>
      <c r="E23" s="12">
        <v>75</v>
      </c>
      <c r="F23" s="12">
        <v>6</v>
      </c>
      <c r="G23" s="11" t="s">
        <v>33</v>
      </c>
      <c r="H23" s="12" t="s">
        <v>94</v>
      </c>
      <c r="I23" s="239" t="s">
        <v>458</v>
      </c>
      <c r="J23" s="412">
        <v>3114081225058</v>
      </c>
      <c r="K23" s="239" t="s">
        <v>459</v>
      </c>
      <c r="L23" s="52" t="s">
        <v>1009</v>
      </c>
      <c r="M23" s="239" t="s">
        <v>128</v>
      </c>
      <c r="N23" s="239" t="s">
        <v>129</v>
      </c>
      <c r="O23" s="369" t="s">
        <v>33</v>
      </c>
      <c r="P23" s="369" t="s">
        <v>33</v>
      </c>
      <c r="Q23" s="12" t="s">
        <v>33</v>
      </c>
      <c r="R23" s="12" t="s">
        <v>33</v>
      </c>
      <c r="S23" s="18"/>
      <c r="T23" s="11">
        <v>85</v>
      </c>
      <c r="U23" s="12">
        <v>320</v>
      </c>
      <c r="V23" s="12">
        <v>1650</v>
      </c>
      <c r="W23" s="12">
        <v>885</v>
      </c>
      <c r="X23" s="134" t="s">
        <v>42</v>
      </c>
      <c r="Y23" s="12">
        <v>10</v>
      </c>
      <c r="Z23" s="12" t="s">
        <v>390</v>
      </c>
      <c r="AA23" s="12">
        <v>4</v>
      </c>
      <c r="AB23" s="12" t="s">
        <v>392</v>
      </c>
      <c r="AC23" s="12">
        <v>6</v>
      </c>
      <c r="AD23" s="12" t="s">
        <v>387</v>
      </c>
      <c r="AE23" s="135">
        <v>2</v>
      </c>
      <c r="AF23" s="12" t="s">
        <v>44</v>
      </c>
      <c r="AG23" s="12" t="s">
        <v>43</v>
      </c>
      <c r="AH23" s="12">
        <v>92</v>
      </c>
      <c r="AI23" s="12">
        <v>92</v>
      </c>
      <c r="AJ23" s="12">
        <v>325</v>
      </c>
      <c r="AK23" s="13">
        <v>115</v>
      </c>
      <c r="AL23" s="21" t="s">
        <v>43</v>
      </c>
      <c r="AM23" s="12">
        <v>340</v>
      </c>
      <c r="AN23" s="12">
        <v>290</v>
      </c>
      <c r="AO23" s="12">
        <v>210</v>
      </c>
      <c r="AP23" s="12">
        <v>10.75</v>
      </c>
      <c r="AQ23" s="13">
        <v>1002</v>
      </c>
      <c r="AR23" s="240">
        <v>56</v>
      </c>
      <c r="AS23" s="239">
        <v>8</v>
      </c>
      <c r="AT23" s="239">
        <v>7</v>
      </c>
      <c r="AU23" s="412">
        <f t="shared" si="0"/>
        <v>602</v>
      </c>
      <c r="AV23" s="36" t="s">
        <v>54</v>
      </c>
    </row>
    <row r="24" spans="1:48" ht="15" customHeight="1" x14ac:dyDescent="0.25">
      <c r="A24" s="35" t="s">
        <v>455</v>
      </c>
      <c r="B24" s="16" t="s">
        <v>29</v>
      </c>
      <c r="C24" s="16" t="s">
        <v>470</v>
      </c>
      <c r="D24" s="12" t="s">
        <v>37</v>
      </c>
      <c r="E24" s="12">
        <v>75</v>
      </c>
      <c r="F24" s="12">
        <v>6</v>
      </c>
      <c r="G24" s="11" t="s">
        <v>33</v>
      </c>
      <c r="H24" s="12" t="s">
        <v>94</v>
      </c>
      <c r="I24" s="239" t="s">
        <v>460</v>
      </c>
      <c r="J24" s="412">
        <v>3114086225053</v>
      </c>
      <c r="K24" s="239" t="s">
        <v>461</v>
      </c>
      <c r="L24" s="13" t="s">
        <v>1009</v>
      </c>
      <c r="M24" s="12" t="s">
        <v>128</v>
      </c>
      <c r="N24" s="12" t="s">
        <v>129</v>
      </c>
      <c r="O24" s="369" t="s">
        <v>33</v>
      </c>
      <c r="P24" s="369" t="s">
        <v>33</v>
      </c>
      <c r="Q24" s="12" t="s">
        <v>33</v>
      </c>
      <c r="R24" s="12" t="s">
        <v>33</v>
      </c>
      <c r="S24" s="18"/>
      <c r="T24" s="11">
        <v>85</v>
      </c>
      <c r="U24" s="12">
        <v>320</v>
      </c>
      <c r="V24" s="12">
        <v>1650</v>
      </c>
      <c r="W24" s="12">
        <v>885</v>
      </c>
      <c r="X24" s="134" t="s">
        <v>42</v>
      </c>
      <c r="Y24" s="12">
        <v>10</v>
      </c>
      <c r="Z24" s="12" t="s">
        <v>390</v>
      </c>
      <c r="AA24" s="12">
        <v>4</v>
      </c>
      <c r="AB24" s="12" t="s">
        <v>392</v>
      </c>
      <c r="AC24" s="12">
        <v>6</v>
      </c>
      <c r="AD24" s="12" t="s">
        <v>387</v>
      </c>
      <c r="AE24" s="135">
        <v>2</v>
      </c>
      <c r="AF24" s="12" t="s">
        <v>44</v>
      </c>
      <c r="AG24" s="12" t="s">
        <v>43</v>
      </c>
      <c r="AH24" s="239">
        <v>120</v>
      </c>
      <c r="AI24" s="239">
        <v>103</v>
      </c>
      <c r="AJ24" s="239">
        <v>355</v>
      </c>
      <c r="AK24" s="52">
        <v>363</v>
      </c>
      <c r="AL24" s="21" t="s">
        <v>43</v>
      </c>
      <c r="AM24" s="12">
        <v>365</v>
      </c>
      <c r="AN24" s="12">
        <v>380</v>
      </c>
      <c r="AO24" s="12">
        <v>225</v>
      </c>
      <c r="AP24" s="12">
        <v>12.49</v>
      </c>
      <c r="AQ24" s="380">
        <v>1002</v>
      </c>
      <c r="AR24" s="379">
        <v>36</v>
      </c>
      <c r="AS24" s="378">
        <v>6</v>
      </c>
      <c r="AT24" s="378">
        <v>6</v>
      </c>
      <c r="AU24" s="412">
        <f t="shared" si="0"/>
        <v>449.64</v>
      </c>
      <c r="AV24" s="36" t="s">
        <v>54</v>
      </c>
    </row>
    <row r="25" spans="1:48" x14ac:dyDescent="0.25">
      <c r="A25" s="35" t="s">
        <v>91</v>
      </c>
      <c r="B25" s="16" t="s">
        <v>29</v>
      </c>
      <c r="C25" s="16" t="s">
        <v>93</v>
      </c>
      <c r="D25" s="12" t="s">
        <v>37</v>
      </c>
      <c r="E25" s="12">
        <v>150</v>
      </c>
      <c r="F25" s="12">
        <v>3</v>
      </c>
      <c r="G25" s="11" t="s">
        <v>33</v>
      </c>
      <c r="H25" s="12" t="s">
        <v>95</v>
      </c>
      <c r="I25" s="239" t="s">
        <v>37</v>
      </c>
      <c r="J25" s="412">
        <v>3114083025045</v>
      </c>
      <c r="K25" s="239" t="s">
        <v>462</v>
      </c>
      <c r="L25" s="52" t="s">
        <v>1009</v>
      </c>
      <c r="M25" s="23" t="s">
        <v>128</v>
      </c>
      <c r="N25" s="23" t="s">
        <v>129</v>
      </c>
      <c r="O25" s="369" t="s">
        <v>33</v>
      </c>
      <c r="P25" s="369" t="s">
        <v>33</v>
      </c>
      <c r="Q25" s="12" t="s">
        <v>33</v>
      </c>
      <c r="R25" s="12" t="s">
        <v>33</v>
      </c>
      <c r="S25" s="18"/>
      <c r="T25" s="11">
        <v>115</v>
      </c>
      <c r="U25" s="12">
        <v>395</v>
      </c>
      <c r="V25" s="12">
        <v>3365</v>
      </c>
      <c r="W25" s="12">
        <v>1835</v>
      </c>
      <c r="X25" s="134" t="s">
        <v>42</v>
      </c>
      <c r="Y25" s="12">
        <v>10</v>
      </c>
      <c r="Z25" s="12" t="s">
        <v>390</v>
      </c>
      <c r="AA25" s="12">
        <v>4</v>
      </c>
      <c r="AB25" s="12" t="s">
        <v>392</v>
      </c>
      <c r="AC25" s="12">
        <v>6</v>
      </c>
      <c r="AD25" s="12" t="s">
        <v>387</v>
      </c>
      <c r="AE25" s="135">
        <v>3</v>
      </c>
      <c r="AF25" s="12" t="s">
        <v>33</v>
      </c>
      <c r="AG25" s="12" t="s">
        <v>37</v>
      </c>
      <c r="AH25" s="12" t="s">
        <v>37</v>
      </c>
      <c r="AI25" s="12" t="s">
        <v>37</v>
      </c>
      <c r="AJ25" s="12" t="s">
        <v>37</v>
      </c>
      <c r="AK25" s="13" t="s">
        <v>37</v>
      </c>
      <c r="AL25" s="21" t="s">
        <v>43</v>
      </c>
      <c r="AM25" s="12">
        <v>410</v>
      </c>
      <c r="AN25" s="12">
        <v>370</v>
      </c>
      <c r="AO25" s="12">
        <v>140</v>
      </c>
      <c r="AP25" s="12">
        <v>10.5</v>
      </c>
      <c r="AQ25" s="13">
        <v>9780</v>
      </c>
      <c r="AR25" s="11">
        <v>60</v>
      </c>
      <c r="AS25" s="12">
        <v>10</v>
      </c>
      <c r="AT25" s="12">
        <v>6</v>
      </c>
      <c r="AU25" s="412">
        <f t="shared" si="0"/>
        <v>630</v>
      </c>
      <c r="AV25" s="36" t="s">
        <v>54</v>
      </c>
    </row>
    <row r="26" spans="1:48" ht="15.75" thickBot="1" x14ac:dyDescent="0.3">
      <c r="A26" s="37" t="s">
        <v>454</v>
      </c>
      <c r="B26" s="38" t="s">
        <v>29</v>
      </c>
      <c r="C26" s="38" t="s">
        <v>457</v>
      </c>
      <c r="D26" s="39" t="s">
        <v>37</v>
      </c>
      <c r="E26" s="39">
        <v>150</v>
      </c>
      <c r="F26" s="39">
        <v>3</v>
      </c>
      <c r="G26" s="40" t="s">
        <v>33</v>
      </c>
      <c r="H26" s="39" t="s">
        <v>95</v>
      </c>
      <c r="I26" s="242" t="s">
        <v>463</v>
      </c>
      <c r="J26" s="416">
        <v>3114086225046</v>
      </c>
      <c r="K26" s="242" t="s">
        <v>464</v>
      </c>
      <c r="L26" s="53" t="s">
        <v>1009</v>
      </c>
      <c r="M26" s="50" t="s">
        <v>128</v>
      </c>
      <c r="N26" s="50" t="s">
        <v>129</v>
      </c>
      <c r="O26" s="369" t="s">
        <v>33</v>
      </c>
      <c r="P26" s="369" t="s">
        <v>33</v>
      </c>
      <c r="Q26" s="39" t="s">
        <v>33</v>
      </c>
      <c r="R26" s="39" t="s">
        <v>33</v>
      </c>
      <c r="S26" s="43"/>
      <c r="T26" s="40">
        <v>115</v>
      </c>
      <c r="U26" s="39">
        <v>395</v>
      </c>
      <c r="V26" s="39">
        <v>3365</v>
      </c>
      <c r="W26" s="39">
        <v>1835</v>
      </c>
      <c r="X26" s="136" t="s">
        <v>42</v>
      </c>
      <c r="Y26" s="137">
        <v>10</v>
      </c>
      <c r="Z26" s="137" t="s">
        <v>390</v>
      </c>
      <c r="AA26" s="137">
        <v>4</v>
      </c>
      <c r="AB26" s="137" t="s">
        <v>392</v>
      </c>
      <c r="AC26" s="137">
        <v>6</v>
      </c>
      <c r="AD26" s="137" t="s">
        <v>387</v>
      </c>
      <c r="AE26" s="138">
        <v>3</v>
      </c>
      <c r="AF26" s="39" t="s">
        <v>44</v>
      </c>
      <c r="AG26" s="39" t="s">
        <v>43</v>
      </c>
      <c r="AH26" s="41"/>
      <c r="AI26" s="41"/>
      <c r="AJ26" s="41"/>
      <c r="AK26" s="48"/>
      <c r="AL26" s="44" t="s">
        <v>43</v>
      </c>
      <c r="AM26" s="242">
        <v>435</v>
      </c>
      <c r="AN26" s="242">
        <v>400</v>
      </c>
      <c r="AO26" s="242">
        <v>185</v>
      </c>
      <c r="AP26" s="242">
        <v>12.5</v>
      </c>
      <c r="AQ26" s="53">
        <v>9780</v>
      </c>
      <c r="AR26" s="54">
        <v>32</v>
      </c>
      <c r="AS26" s="242">
        <v>4</v>
      </c>
      <c r="AT26" s="242">
        <v>8</v>
      </c>
      <c r="AU26" s="412">
        <f t="shared" si="0"/>
        <v>400</v>
      </c>
      <c r="AV26" s="46" t="s">
        <v>54</v>
      </c>
    </row>
    <row r="27" spans="1:48" ht="15.75" thickBot="1" x14ac:dyDescent="0.3">
      <c r="A27" s="126"/>
      <c r="B27" s="126"/>
      <c r="C27" s="126"/>
      <c r="D27" s="1"/>
      <c r="E27" s="1"/>
      <c r="F27" s="1"/>
      <c r="G27" s="11"/>
      <c r="I27" s="239"/>
      <c r="J27" s="414"/>
      <c r="K27" s="239"/>
      <c r="L27" s="13"/>
      <c r="M27" s="23"/>
      <c r="N27" s="23"/>
      <c r="S27" s="19"/>
      <c r="T27" s="11"/>
      <c r="X27" s="11"/>
      <c r="AE27" s="13"/>
      <c r="AK27" s="13"/>
      <c r="AL27" s="21"/>
      <c r="AQ27" s="13"/>
      <c r="AR27" s="11"/>
      <c r="AU27" s="412">
        <f t="shared" si="0"/>
        <v>0</v>
      </c>
      <c r="AV27" s="13"/>
    </row>
    <row r="28" spans="1:48" ht="15.75" thickBot="1" x14ac:dyDescent="0.3">
      <c r="A28" s="26" t="s">
        <v>467</v>
      </c>
      <c r="B28" s="27" t="s">
        <v>29</v>
      </c>
      <c r="C28" s="27" t="s">
        <v>465</v>
      </c>
      <c r="D28" s="28" t="s">
        <v>37</v>
      </c>
      <c r="E28" s="28">
        <v>75</v>
      </c>
      <c r="F28" s="28">
        <v>6</v>
      </c>
      <c r="G28" s="29" t="s">
        <v>33</v>
      </c>
      <c r="H28" s="28" t="s">
        <v>101</v>
      </c>
      <c r="I28" s="241" t="s">
        <v>37</v>
      </c>
      <c r="J28" s="413">
        <v>3114081034056</v>
      </c>
      <c r="K28" s="241" t="s">
        <v>476</v>
      </c>
      <c r="L28" s="51" t="s">
        <v>1009</v>
      </c>
      <c r="M28" s="47" t="s">
        <v>128</v>
      </c>
      <c r="N28" s="47" t="s">
        <v>129</v>
      </c>
      <c r="O28" s="28" t="s">
        <v>989</v>
      </c>
      <c r="P28" s="28" t="s">
        <v>989</v>
      </c>
      <c r="Q28" s="28" t="s">
        <v>33</v>
      </c>
      <c r="R28" s="28" t="s">
        <v>33</v>
      </c>
      <c r="S28" s="31"/>
      <c r="T28" s="29">
        <v>85</v>
      </c>
      <c r="U28" s="28">
        <v>320</v>
      </c>
      <c r="V28" s="28">
        <v>1650</v>
      </c>
      <c r="W28" s="28">
        <v>885</v>
      </c>
      <c r="X28" s="131" t="s">
        <v>42</v>
      </c>
      <c r="Y28" s="132">
        <v>10</v>
      </c>
      <c r="Z28" s="132" t="s">
        <v>390</v>
      </c>
      <c r="AA28" s="132">
        <v>4</v>
      </c>
      <c r="AB28" s="132" t="s">
        <v>392</v>
      </c>
      <c r="AC28" s="132">
        <v>6</v>
      </c>
      <c r="AD28" s="132" t="s">
        <v>387</v>
      </c>
      <c r="AE28" s="133">
        <v>2</v>
      </c>
      <c r="AF28" s="28" t="s">
        <v>33</v>
      </c>
      <c r="AG28" s="28" t="s">
        <v>37</v>
      </c>
      <c r="AH28" s="28" t="s">
        <v>37</v>
      </c>
      <c r="AI28" s="28" t="s">
        <v>37</v>
      </c>
      <c r="AJ28" s="28" t="s">
        <v>37</v>
      </c>
      <c r="AK28" s="30" t="s">
        <v>37</v>
      </c>
      <c r="AL28" s="32" t="s">
        <v>43</v>
      </c>
      <c r="AM28" s="28">
        <v>405</v>
      </c>
      <c r="AN28" s="28">
        <v>255</v>
      </c>
      <c r="AO28" s="28">
        <v>175</v>
      </c>
      <c r="AP28" s="28">
        <v>10.3</v>
      </c>
      <c r="AQ28" s="30">
        <v>1002</v>
      </c>
      <c r="AR28" s="29">
        <v>72</v>
      </c>
      <c r="AS28" s="28">
        <v>9</v>
      </c>
      <c r="AT28" s="28">
        <v>8</v>
      </c>
      <c r="AU28" s="412">
        <f t="shared" si="0"/>
        <v>741.6</v>
      </c>
      <c r="AV28" s="34" t="s">
        <v>54</v>
      </c>
    </row>
    <row r="29" spans="1:48" ht="15" customHeight="1" thickBot="1" x14ac:dyDescent="0.3">
      <c r="A29" s="35" t="s">
        <v>98</v>
      </c>
      <c r="B29" s="16" t="s">
        <v>29</v>
      </c>
      <c r="C29" s="16" t="s">
        <v>471</v>
      </c>
      <c r="D29" s="12" t="s">
        <v>37</v>
      </c>
      <c r="E29" s="12">
        <v>75</v>
      </c>
      <c r="F29" s="12">
        <v>6</v>
      </c>
      <c r="G29" s="11" t="s">
        <v>33</v>
      </c>
      <c r="H29" s="12" t="s">
        <v>101</v>
      </c>
      <c r="I29" s="239" t="s">
        <v>473</v>
      </c>
      <c r="J29" s="412"/>
      <c r="K29" s="239" t="s">
        <v>102</v>
      </c>
      <c r="L29" s="52" t="s">
        <v>74</v>
      </c>
      <c r="M29" s="23" t="s">
        <v>128</v>
      </c>
      <c r="N29" s="23" t="s">
        <v>130</v>
      </c>
      <c r="O29" s="12" t="s">
        <v>989</v>
      </c>
      <c r="P29" s="28" t="s">
        <v>989</v>
      </c>
      <c r="Q29" s="12" t="s">
        <v>33</v>
      </c>
      <c r="R29" s="12" t="s">
        <v>33</v>
      </c>
      <c r="S29" s="18"/>
      <c r="T29" s="11">
        <v>85</v>
      </c>
      <c r="U29" s="12">
        <v>320</v>
      </c>
      <c r="V29" s="12">
        <v>1650</v>
      </c>
      <c r="W29" s="12">
        <v>885</v>
      </c>
      <c r="X29" s="134" t="s">
        <v>42</v>
      </c>
      <c r="Y29" s="12">
        <v>10</v>
      </c>
      <c r="Z29" s="12" t="s">
        <v>390</v>
      </c>
      <c r="AA29" s="12">
        <v>4</v>
      </c>
      <c r="AB29" s="12" t="s">
        <v>392</v>
      </c>
      <c r="AC29" s="12">
        <v>6</v>
      </c>
      <c r="AD29" s="12" t="s">
        <v>387</v>
      </c>
      <c r="AE29" s="135">
        <v>2</v>
      </c>
      <c r="AF29" s="12" t="s">
        <v>44</v>
      </c>
      <c r="AG29" s="12" t="s">
        <v>43</v>
      </c>
      <c r="AH29" s="12">
        <v>92</v>
      </c>
      <c r="AI29" s="12">
        <v>92</v>
      </c>
      <c r="AJ29" s="12">
        <v>325</v>
      </c>
      <c r="AK29" s="13">
        <v>115</v>
      </c>
      <c r="AL29" s="21" t="s">
        <v>43</v>
      </c>
      <c r="AM29" s="12">
        <v>340</v>
      </c>
      <c r="AN29" s="12">
        <v>290</v>
      </c>
      <c r="AO29" s="12">
        <v>210</v>
      </c>
      <c r="AP29" s="12">
        <v>11.07</v>
      </c>
      <c r="AQ29" s="13">
        <v>460</v>
      </c>
      <c r="AR29" s="240">
        <v>48</v>
      </c>
      <c r="AS29" s="239">
        <v>6</v>
      </c>
      <c r="AT29" s="239">
        <v>8</v>
      </c>
      <c r="AU29" s="412">
        <f t="shared" si="0"/>
        <v>531.36</v>
      </c>
      <c r="AV29" s="36" t="s">
        <v>54</v>
      </c>
    </row>
    <row r="30" spans="1:48" ht="15" customHeight="1" thickBot="1" x14ac:dyDescent="0.3">
      <c r="A30" s="35" t="s">
        <v>98</v>
      </c>
      <c r="B30" s="16" t="s">
        <v>29</v>
      </c>
      <c r="C30" s="16" t="s">
        <v>720</v>
      </c>
      <c r="D30" s="12" t="s">
        <v>37</v>
      </c>
      <c r="E30" s="12">
        <v>75</v>
      </c>
      <c r="F30" s="12">
        <v>6</v>
      </c>
      <c r="G30" s="11" t="s">
        <v>33</v>
      </c>
      <c r="H30" s="12" t="s">
        <v>101</v>
      </c>
      <c r="I30" s="239" t="s">
        <v>473</v>
      </c>
      <c r="J30" s="412">
        <v>3114081234050</v>
      </c>
      <c r="K30" s="239" t="s">
        <v>102</v>
      </c>
      <c r="L30" s="52" t="s">
        <v>1009</v>
      </c>
      <c r="M30" s="239" t="s">
        <v>128</v>
      </c>
      <c r="N30" s="239" t="s">
        <v>130</v>
      </c>
      <c r="O30" s="12" t="s">
        <v>989</v>
      </c>
      <c r="P30" s="28" t="s">
        <v>989</v>
      </c>
      <c r="Q30" s="12" t="s">
        <v>33</v>
      </c>
      <c r="R30" s="12" t="s">
        <v>33</v>
      </c>
      <c r="S30" s="18"/>
      <c r="T30" s="11">
        <v>85</v>
      </c>
      <c r="U30" s="12">
        <v>320</v>
      </c>
      <c r="V30" s="12">
        <v>1650</v>
      </c>
      <c r="W30" s="12">
        <v>885</v>
      </c>
      <c r="X30" s="134" t="s">
        <v>42</v>
      </c>
      <c r="Y30" s="12">
        <v>10</v>
      </c>
      <c r="Z30" s="12" t="s">
        <v>390</v>
      </c>
      <c r="AA30" s="12">
        <v>4</v>
      </c>
      <c r="AB30" s="12" t="s">
        <v>392</v>
      </c>
      <c r="AC30" s="12">
        <v>6</v>
      </c>
      <c r="AD30" s="12" t="s">
        <v>387</v>
      </c>
      <c r="AE30" s="135">
        <v>2</v>
      </c>
      <c r="AF30" s="12" t="s">
        <v>44</v>
      </c>
      <c r="AG30" s="12" t="s">
        <v>43</v>
      </c>
      <c r="AH30" s="12">
        <v>92</v>
      </c>
      <c r="AI30" s="12">
        <v>92</v>
      </c>
      <c r="AJ30" s="12">
        <v>325</v>
      </c>
      <c r="AK30" s="13">
        <v>115</v>
      </c>
      <c r="AL30" s="21" t="s">
        <v>43</v>
      </c>
      <c r="AM30" s="12">
        <v>340</v>
      </c>
      <c r="AN30" s="12">
        <v>290</v>
      </c>
      <c r="AO30" s="12">
        <v>210</v>
      </c>
      <c r="AP30" s="12">
        <v>10.75</v>
      </c>
      <c r="AQ30" s="13">
        <v>1002</v>
      </c>
      <c r="AR30" s="240">
        <v>56</v>
      </c>
      <c r="AS30" s="239">
        <v>8</v>
      </c>
      <c r="AT30" s="239">
        <v>7</v>
      </c>
      <c r="AU30" s="412">
        <f t="shared" si="0"/>
        <v>602</v>
      </c>
      <c r="AV30" s="36" t="s">
        <v>54</v>
      </c>
    </row>
    <row r="31" spans="1:48" ht="15" customHeight="1" thickBot="1" x14ac:dyDescent="0.3">
      <c r="A31" s="35" t="s">
        <v>466</v>
      </c>
      <c r="B31" s="16" t="s">
        <v>29</v>
      </c>
      <c r="C31" s="16" t="s">
        <v>469</v>
      </c>
      <c r="D31" s="12" t="s">
        <v>37</v>
      </c>
      <c r="E31" s="12">
        <v>75</v>
      </c>
      <c r="F31" s="12">
        <v>6</v>
      </c>
      <c r="G31" s="11" t="s">
        <v>33</v>
      </c>
      <c r="H31" s="12" t="s">
        <v>101</v>
      </c>
      <c r="I31" s="239" t="s">
        <v>474</v>
      </c>
      <c r="J31" s="412">
        <v>3114086234055</v>
      </c>
      <c r="K31" s="239" t="s">
        <v>475</v>
      </c>
      <c r="L31" s="13" t="s">
        <v>1009</v>
      </c>
      <c r="M31" s="12" t="s">
        <v>128</v>
      </c>
      <c r="N31" s="239" t="s">
        <v>130</v>
      </c>
      <c r="O31" s="12" t="s">
        <v>989</v>
      </c>
      <c r="P31" s="28" t="s">
        <v>989</v>
      </c>
      <c r="Q31" s="12" t="s">
        <v>33</v>
      </c>
      <c r="R31" s="12" t="s">
        <v>33</v>
      </c>
      <c r="S31" s="18"/>
      <c r="T31" s="11">
        <v>85</v>
      </c>
      <c r="U31" s="12">
        <v>320</v>
      </c>
      <c r="V31" s="12">
        <v>1650</v>
      </c>
      <c r="W31" s="12">
        <v>885</v>
      </c>
      <c r="X31" s="134" t="s">
        <v>42</v>
      </c>
      <c r="Y31" s="12">
        <v>10</v>
      </c>
      <c r="Z31" s="12" t="s">
        <v>390</v>
      </c>
      <c r="AA31" s="12">
        <v>4</v>
      </c>
      <c r="AB31" s="12" t="s">
        <v>392</v>
      </c>
      <c r="AC31" s="12">
        <v>6</v>
      </c>
      <c r="AD31" s="12" t="s">
        <v>387</v>
      </c>
      <c r="AE31" s="135">
        <v>2</v>
      </c>
      <c r="AF31" s="12" t="s">
        <v>44</v>
      </c>
      <c r="AG31" s="12" t="s">
        <v>43</v>
      </c>
      <c r="AH31" s="239">
        <v>120</v>
      </c>
      <c r="AI31" s="239">
        <v>103</v>
      </c>
      <c r="AJ31" s="239">
        <v>355</v>
      </c>
      <c r="AK31" s="52">
        <v>363</v>
      </c>
      <c r="AL31" s="21" t="s">
        <v>43</v>
      </c>
      <c r="AM31" s="12">
        <v>365</v>
      </c>
      <c r="AN31" s="12">
        <v>380</v>
      </c>
      <c r="AO31" s="12">
        <v>225</v>
      </c>
      <c r="AP31" s="12">
        <v>12.49</v>
      </c>
      <c r="AQ31" s="380">
        <v>1002</v>
      </c>
      <c r="AR31" s="379">
        <v>36</v>
      </c>
      <c r="AS31" s="378">
        <v>6</v>
      </c>
      <c r="AT31" s="378">
        <v>6</v>
      </c>
      <c r="AU31" s="412">
        <f t="shared" si="0"/>
        <v>449.64</v>
      </c>
      <c r="AV31" s="36" t="s">
        <v>54</v>
      </c>
    </row>
    <row r="32" spans="1:48" ht="15" customHeight="1" thickBot="1" x14ac:dyDescent="0.3">
      <c r="A32" s="35"/>
      <c r="B32" s="16" t="s">
        <v>29</v>
      </c>
      <c r="C32" s="16" t="s">
        <v>891</v>
      </c>
      <c r="D32" s="12" t="s">
        <v>37</v>
      </c>
      <c r="E32" s="12">
        <v>75</v>
      </c>
      <c r="F32" s="12">
        <v>1</v>
      </c>
      <c r="I32" s="238">
        <v>3114080085349</v>
      </c>
      <c r="J32" s="412"/>
      <c r="K32" s="239"/>
      <c r="N32" s="239"/>
      <c r="P32" s="28" t="s">
        <v>989</v>
      </c>
      <c r="S32" s="178"/>
      <c r="X32" s="134"/>
      <c r="AE32" s="135"/>
      <c r="AH32" s="239"/>
      <c r="AI32" s="239"/>
      <c r="AJ32" s="239"/>
      <c r="AK32" s="239"/>
      <c r="AQ32" s="15"/>
      <c r="AR32" s="15"/>
      <c r="AS32" s="15"/>
      <c r="AT32" s="15"/>
      <c r="AU32" s="412">
        <f t="shared" si="0"/>
        <v>0</v>
      </c>
    </row>
    <row r="33" spans="1:48" ht="15.75" thickBot="1" x14ac:dyDescent="0.3">
      <c r="A33" s="35" t="s">
        <v>466</v>
      </c>
      <c r="B33" s="16" t="s">
        <v>29</v>
      </c>
      <c r="C33" s="16" t="s">
        <v>1014</v>
      </c>
      <c r="D33" s="12" t="s">
        <v>37</v>
      </c>
      <c r="E33" s="12">
        <v>37.5</v>
      </c>
      <c r="F33" s="12">
        <v>12</v>
      </c>
      <c r="G33" s="12" t="s">
        <v>33</v>
      </c>
      <c r="H33" s="306">
        <v>3114080034064</v>
      </c>
      <c r="I33" s="414">
        <v>3114082034062</v>
      </c>
      <c r="J33" s="414">
        <v>3114082734061</v>
      </c>
      <c r="L33" s="12" t="s">
        <v>1009</v>
      </c>
      <c r="M33" s="12" t="s">
        <v>128</v>
      </c>
      <c r="N33" s="239" t="s">
        <v>130</v>
      </c>
      <c r="O33" s="12" t="s">
        <v>989</v>
      </c>
      <c r="P33" s="28" t="s">
        <v>989</v>
      </c>
      <c r="Q33" s="12" t="s">
        <v>33</v>
      </c>
      <c r="R33" s="12" t="s">
        <v>33</v>
      </c>
      <c r="T33" s="12">
        <v>32.5</v>
      </c>
      <c r="U33" s="12">
        <v>150</v>
      </c>
      <c r="V33" s="12">
        <v>1100</v>
      </c>
      <c r="X33" s="134" t="s">
        <v>42</v>
      </c>
      <c r="Z33" s="12" t="s">
        <v>390</v>
      </c>
      <c r="AB33" s="12" t="s">
        <v>392</v>
      </c>
      <c r="AD33" s="12" t="s">
        <v>387</v>
      </c>
      <c r="AE33" s="135">
        <v>2</v>
      </c>
      <c r="AF33" s="12" t="s">
        <v>44</v>
      </c>
      <c r="AG33" s="12" t="s">
        <v>43</v>
      </c>
      <c r="AL33" s="16" t="s">
        <v>43</v>
      </c>
      <c r="AM33" s="12">
        <v>475</v>
      </c>
      <c r="AN33" s="12">
        <v>285</v>
      </c>
      <c r="AO33" s="12">
        <v>175</v>
      </c>
      <c r="AP33" s="12">
        <v>12.2</v>
      </c>
      <c r="AQ33" s="12">
        <v>1068</v>
      </c>
      <c r="AR33" s="12">
        <v>42</v>
      </c>
      <c r="AS33" s="12">
        <v>6</v>
      </c>
      <c r="AT33" s="12">
        <v>7</v>
      </c>
      <c r="AU33" s="412">
        <f t="shared" si="0"/>
        <v>512.4</v>
      </c>
    </row>
    <row r="34" spans="1:48" ht="15.75" thickBot="1" x14ac:dyDescent="0.3">
      <c r="A34" s="35" t="s">
        <v>99</v>
      </c>
      <c r="B34" s="16" t="s">
        <v>29</v>
      </c>
      <c r="C34" s="16" t="s">
        <v>100</v>
      </c>
      <c r="D34" s="12" t="s">
        <v>37</v>
      </c>
      <c r="E34" s="12">
        <v>150</v>
      </c>
      <c r="F34" s="12">
        <v>3</v>
      </c>
      <c r="G34" s="11" t="s">
        <v>33</v>
      </c>
      <c r="H34" s="12" t="s">
        <v>272</v>
      </c>
      <c r="I34" s="239" t="s">
        <v>782</v>
      </c>
      <c r="J34" s="412">
        <v>3114083034047</v>
      </c>
      <c r="K34" s="239" t="s">
        <v>477</v>
      </c>
      <c r="L34" s="52" t="s">
        <v>1009</v>
      </c>
      <c r="M34" s="23" t="s">
        <v>128</v>
      </c>
      <c r="N34" s="23" t="s">
        <v>130</v>
      </c>
      <c r="O34" s="12" t="s">
        <v>989</v>
      </c>
      <c r="P34" s="28" t="s">
        <v>989</v>
      </c>
      <c r="Q34" s="12" t="s">
        <v>33</v>
      </c>
      <c r="R34" s="12" t="s">
        <v>33</v>
      </c>
      <c r="S34" s="18"/>
      <c r="T34" s="11">
        <v>115</v>
      </c>
      <c r="U34" s="12">
        <v>395</v>
      </c>
      <c r="V34" s="12">
        <v>3365</v>
      </c>
      <c r="W34" s="12">
        <v>1835</v>
      </c>
      <c r="X34" s="134" t="s">
        <v>42</v>
      </c>
      <c r="Y34" s="12">
        <v>10</v>
      </c>
      <c r="Z34" s="12" t="s">
        <v>390</v>
      </c>
      <c r="AA34" s="12">
        <v>4</v>
      </c>
      <c r="AB34" s="12" t="s">
        <v>392</v>
      </c>
      <c r="AC34" s="12">
        <v>6</v>
      </c>
      <c r="AD34" s="12" t="s">
        <v>387</v>
      </c>
      <c r="AE34" s="135">
        <v>3</v>
      </c>
      <c r="AF34" s="12" t="s">
        <v>33</v>
      </c>
      <c r="AG34" s="12" t="s">
        <v>37</v>
      </c>
      <c r="AH34" s="12" t="s">
        <v>37</v>
      </c>
      <c r="AI34" s="12" t="s">
        <v>37</v>
      </c>
      <c r="AJ34" s="12" t="s">
        <v>37</v>
      </c>
      <c r="AK34" s="13" t="s">
        <v>37</v>
      </c>
      <c r="AL34" s="21" t="s">
        <v>43</v>
      </c>
      <c r="AM34" s="12">
        <v>410</v>
      </c>
      <c r="AN34" s="12">
        <v>370</v>
      </c>
      <c r="AO34" s="12">
        <v>140</v>
      </c>
      <c r="AP34" s="12">
        <v>10.5</v>
      </c>
      <c r="AQ34" s="13">
        <v>9780</v>
      </c>
      <c r="AR34" s="11">
        <v>60</v>
      </c>
      <c r="AS34" s="12">
        <v>6</v>
      </c>
      <c r="AT34" s="12">
        <v>10</v>
      </c>
      <c r="AU34" s="412">
        <f t="shared" si="0"/>
        <v>630</v>
      </c>
      <c r="AV34" s="36" t="s">
        <v>54</v>
      </c>
    </row>
    <row r="35" spans="1:48" ht="15.75" thickBot="1" x14ac:dyDescent="0.3">
      <c r="A35" s="37" t="s">
        <v>468</v>
      </c>
      <c r="B35" s="38" t="s">
        <v>29</v>
      </c>
      <c r="C35" s="38" t="s">
        <v>472</v>
      </c>
      <c r="D35" s="39" t="s">
        <v>37</v>
      </c>
      <c r="E35" s="39">
        <v>150</v>
      </c>
      <c r="F35" s="39">
        <v>3</v>
      </c>
      <c r="G35" s="40" t="s">
        <v>33</v>
      </c>
      <c r="H35" s="50" t="s">
        <v>272</v>
      </c>
      <c r="I35" s="242" t="s">
        <v>478</v>
      </c>
      <c r="J35" s="416">
        <v>3114086234048</v>
      </c>
      <c r="K35" s="242" t="s">
        <v>479</v>
      </c>
      <c r="L35" s="53" t="s">
        <v>1009</v>
      </c>
      <c r="M35" s="50" t="s">
        <v>128</v>
      </c>
      <c r="N35" s="50" t="s">
        <v>130</v>
      </c>
      <c r="O35" s="39" t="s">
        <v>989</v>
      </c>
      <c r="P35" s="28" t="s">
        <v>989</v>
      </c>
      <c r="Q35" s="39" t="s">
        <v>33</v>
      </c>
      <c r="R35" s="39" t="s">
        <v>33</v>
      </c>
      <c r="S35" s="43"/>
      <c r="T35" s="40">
        <v>115</v>
      </c>
      <c r="U35" s="39">
        <v>395</v>
      </c>
      <c r="V35" s="39">
        <v>3365</v>
      </c>
      <c r="W35" s="39">
        <v>1835</v>
      </c>
      <c r="X35" s="136" t="s">
        <v>42</v>
      </c>
      <c r="Y35" s="137">
        <v>10</v>
      </c>
      <c r="Z35" s="137" t="s">
        <v>390</v>
      </c>
      <c r="AA35" s="137">
        <v>4</v>
      </c>
      <c r="AB35" s="137" t="s">
        <v>392</v>
      </c>
      <c r="AC35" s="137">
        <v>6</v>
      </c>
      <c r="AD35" s="137" t="s">
        <v>387</v>
      </c>
      <c r="AE35" s="138">
        <v>3</v>
      </c>
      <c r="AF35" s="39" t="s">
        <v>44</v>
      </c>
      <c r="AG35" s="39" t="s">
        <v>43</v>
      </c>
      <c r="AH35" s="41"/>
      <c r="AI35" s="41"/>
      <c r="AJ35" s="41"/>
      <c r="AK35" s="48"/>
      <c r="AL35" s="44" t="s">
        <v>43</v>
      </c>
      <c r="AM35" s="242">
        <v>435</v>
      </c>
      <c r="AN35" s="242">
        <v>400</v>
      </c>
      <c r="AO35" s="242">
        <v>185</v>
      </c>
      <c r="AP35" s="242">
        <v>12.5</v>
      </c>
      <c r="AQ35" s="53">
        <v>9780</v>
      </c>
      <c r="AR35" s="54">
        <v>32</v>
      </c>
      <c r="AS35" s="242">
        <v>4</v>
      </c>
      <c r="AT35" s="242">
        <v>8</v>
      </c>
      <c r="AU35" s="238">
        <f t="shared" si="0"/>
        <v>400</v>
      </c>
      <c r="AV35" s="46" t="s">
        <v>54</v>
      </c>
    </row>
    <row r="36" spans="1:48" ht="15.75" thickBot="1" x14ac:dyDescent="0.3">
      <c r="A36" s="126"/>
      <c r="B36" s="126"/>
      <c r="C36" s="126"/>
      <c r="D36" s="1"/>
      <c r="E36" s="1"/>
      <c r="F36" s="1"/>
      <c r="G36" s="11"/>
      <c r="I36" s="239"/>
      <c r="J36" s="414"/>
      <c r="K36" s="239"/>
      <c r="L36" s="13"/>
      <c r="M36" s="23"/>
      <c r="N36" s="23"/>
      <c r="S36" s="19"/>
      <c r="T36" s="11"/>
      <c r="X36" s="11"/>
      <c r="AE36" s="13"/>
      <c r="AK36" s="13"/>
      <c r="AL36" s="21"/>
      <c r="AQ36" s="13"/>
      <c r="AR36" s="11"/>
      <c r="AU36" s="412">
        <f t="shared" si="0"/>
        <v>0</v>
      </c>
      <c r="AV36" s="13"/>
    </row>
    <row r="37" spans="1:48" x14ac:dyDescent="0.25">
      <c r="A37" s="26" t="s">
        <v>480</v>
      </c>
      <c r="B37" s="27" t="s">
        <v>29</v>
      </c>
      <c r="C37" s="27" t="s">
        <v>482</v>
      </c>
      <c r="D37" s="28" t="s">
        <v>37</v>
      </c>
      <c r="E37" s="28">
        <v>75</v>
      </c>
      <c r="F37" s="28">
        <v>6</v>
      </c>
      <c r="G37" s="29" t="s">
        <v>33</v>
      </c>
      <c r="H37" s="28" t="s">
        <v>104</v>
      </c>
      <c r="I37" s="241" t="s">
        <v>37</v>
      </c>
      <c r="J37" s="413"/>
      <c r="K37" s="241" t="s">
        <v>485</v>
      </c>
      <c r="L37" s="51" t="s">
        <v>74</v>
      </c>
      <c r="M37" s="47" t="s">
        <v>128</v>
      </c>
      <c r="N37" s="47" t="s">
        <v>129</v>
      </c>
      <c r="O37" s="369" t="s">
        <v>33</v>
      </c>
      <c r="P37" s="369" t="s">
        <v>33</v>
      </c>
      <c r="Q37" s="28" t="s">
        <v>33</v>
      </c>
      <c r="R37" s="28" t="s">
        <v>33</v>
      </c>
      <c r="S37" s="31"/>
      <c r="T37" s="29">
        <v>85</v>
      </c>
      <c r="U37" s="28">
        <v>320</v>
      </c>
      <c r="V37" s="28">
        <v>1650</v>
      </c>
      <c r="W37" s="28">
        <v>885</v>
      </c>
      <c r="X37" s="131" t="s">
        <v>42</v>
      </c>
      <c r="Y37" s="132">
        <v>10</v>
      </c>
      <c r="Z37" s="132" t="s">
        <v>390</v>
      </c>
      <c r="AA37" s="132">
        <v>4</v>
      </c>
      <c r="AB37" s="132" t="s">
        <v>392</v>
      </c>
      <c r="AC37" s="132">
        <v>6</v>
      </c>
      <c r="AD37" s="132" t="s">
        <v>387</v>
      </c>
      <c r="AE37" s="133">
        <v>2</v>
      </c>
      <c r="AF37" s="28" t="s">
        <v>33</v>
      </c>
      <c r="AG37" s="28" t="s">
        <v>37</v>
      </c>
      <c r="AH37" s="28" t="s">
        <v>37</v>
      </c>
      <c r="AI37" s="28" t="s">
        <v>37</v>
      </c>
      <c r="AJ37" s="28" t="s">
        <v>37</v>
      </c>
      <c r="AK37" s="30" t="s">
        <v>37</v>
      </c>
      <c r="AL37" s="32" t="s">
        <v>43</v>
      </c>
      <c r="AM37" s="28">
        <v>410</v>
      </c>
      <c r="AN37" s="28">
        <v>260</v>
      </c>
      <c r="AO37" s="28">
        <v>170</v>
      </c>
      <c r="AP37" s="28">
        <v>10.41</v>
      </c>
      <c r="AQ37" s="30">
        <v>650</v>
      </c>
      <c r="AR37" s="29">
        <v>72</v>
      </c>
      <c r="AS37" s="28">
        <v>8</v>
      </c>
      <c r="AT37" s="28">
        <v>9</v>
      </c>
      <c r="AU37" s="412">
        <f t="shared" si="0"/>
        <v>749.52</v>
      </c>
      <c r="AV37" s="34" t="s">
        <v>54</v>
      </c>
    </row>
    <row r="38" spans="1:48" x14ac:dyDescent="0.25">
      <c r="A38" s="35" t="s">
        <v>103</v>
      </c>
      <c r="B38" s="16" t="s">
        <v>29</v>
      </c>
      <c r="C38" s="16" t="s">
        <v>483</v>
      </c>
      <c r="D38" s="12" t="s">
        <v>37</v>
      </c>
      <c r="E38" s="12">
        <v>75</v>
      </c>
      <c r="F38" s="12">
        <v>6</v>
      </c>
      <c r="G38" s="11" t="s">
        <v>33</v>
      </c>
      <c r="H38" s="12" t="s">
        <v>104</v>
      </c>
      <c r="I38" s="239" t="s">
        <v>486</v>
      </c>
      <c r="J38" s="412"/>
      <c r="K38" s="239" t="s">
        <v>487</v>
      </c>
      <c r="L38" s="52" t="s">
        <v>74</v>
      </c>
      <c r="M38" s="23" t="s">
        <v>128</v>
      </c>
      <c r="N38" s="23" t="s">
        <v>129</v>
      </c>
      <c r="O38" s="369" t="s">
        <v>33</v>
      </c>
      <c r="P38" s="369" t="s">
        <v>33</v>
      </c>
      <c r="Q38" s="12" t="s">
        <v>33</v>
      </c>
      <c r="R38" s="12" t="s">
        <v>33</v>
      </c>
      <c r="S38" s="18"/>
      <c r="T38" s="11">
        <v>85</v>
      </c>
      <c r="U38" s="12">
        <v>320</v>
      </c>
      <c r="V38" s="12">
        <v>1650</v>
      </c>
      <c r="W38" s="12">
        <v>885</v>
      </c>
      <c r="X38" s="134" t="s">
        <v>42</v>
      </c>
      <c r="Y38" s="12">
        <v>10</v>
      </c>
      <c r="Z38" s="12" t="s">
        <v>390</v>
      </c>
      <c r="AA38" s="12">
        <v>4</v>
      </c>
      <c r="AB38" s="12" t="s">
        <v>392</v>
      </c>
      <c r="AC38" s="12">
        <v>6</v>
      </c>
      <c r="AD38" s="12" t="s">
        <v>387</v>
      </c>
      <c r="AE38" s="135">
        <v>2</v>
      </c>
      <c r="AF38" s="12" t="s">
        <v>44</v>
      </c>
      <c r="AG38" s="12" t="s">
        <v>43</v>
      </c>
      <c r="AH38" s="12">
        <v>92</v>
      </c>
      <c r="AI38" s="12">
        <v>92</v>
      </c>
      <c r="AJ38" s="12">
        <v>325</v>
      </c>
      <c r="AK38" s="13">
        <v>115</v>
      </c>
      <c r="AL38" s="21" t="s">
        <v>43</v>
      </c>
      <c r="AM38" s="12">
        <v>340</v>
      </c>
      <c r="AN38" s="12">
        <v>290</v>
      </c>
      <c r="AO38" s="12">
        <v>210</v>
      </c>
      <c r="AP38" s="12">
        <v>11.07</v>
      </c>
      <c r="AQ38" s="13">
        <v>460</v>
      </c>
      <c r="AR38" s="240">
        <v>48</v>
      </c>
      <c r="AS38" s="239">
        <v>6</v>
      </c>
      <c r="AT38" s="239">
        <v>8</v>
      </c>
      <c r="AU38" s="412">
        <f t="shared" si="0"/>
        <v>531.36</v>
      </c>
      <c r="AV38" s="36" t="s">
        <v>54</v>
      </c>
    </row>
    <row r="39" spans="1:48" ht="16.5" customHeight="1" x14ac:dyDescent="0.25">
      <c r="A39" s="35" t="s">
        <v>103</v>
      </c>
      <c r="B39" s="16" t="s">
        <v>29</v>
      </c>
      <c r="C39" s="16" t="s">
        <v>721</v>
      </c>
      <c r="D39" s="12" t="s">
        <v>37</v>
      </c>
      <c r="E39" s="12">
        <v>75</v>
      </c>
      <c r="F39" s="12">
        <v>6</v>
      </c>
      <c r="G39" s="11" t="s">
        <v>33</v>
      </c>
      <c r="H39" s="12" t="s">
        <v>104</v>
      </c>
      <c r="I39" s="239" t="s">
        <v>486</v>
      </c>
      <c r="J39" s="412">
        <v>3114081228059</v>
      </c>
      <c r="K39" s="239" t="s">
        <v>487</v>
      </c>
      <c r="L39" s="52" t="s">
        <v>1009</v>
      </c>
      <c r="M39" s="239" t="s">
        <v>128</v>
      </c>
      <c r="N39" s="239" t="s">
        <v>129</v>
      </c>
      <c r="O39" s="369" t="s">
        <v>33</v>
      </c>
      <c r="P39" s="369" t="s">
        <v>33</v>
      </c>
      <c r="Q39" s="12" t="s">
        <v>33</v>
      </c>
      <c r="R39" s="12" t="s">
        <v>33</v>
      </c>
      <c r="S39" s="18"/>
      <c r="T39" s="11">
        <v>85</v>
      </c>
      <c r="U39" s="12">
        <v>320</v>
      </c>
      <c r="V39" s="12">
        <v>1650</v>
      </c>
      <c r="W39" s="12">
        <v>885</v>
      </c>
      <c r="X39" s="134" t="s">
        <v>42</v>
      </c>
      <c r="Y39" s="12">
        <v>10</v>
      </c>
      <c r="Z39" s="12" t="s">
        <v>390</v>
      </c>
      <c r="AA39" s="12">
        <v>4</v>
      </c>
      <c r="AB39" s="12" t="s">
        <v>392</v>
      </c>
      <c r="AC39" s="12">
        <v>6</v>
      </c>
      <c r="AD39" s="12" t="s">
        <v>387</v>
      </c>
      <c r="AE39" s="135">
        <v>2</v>
      </c>
      <c r="AF39" s="12" t="s">
        <v>44</v>
      </c>
      <c r="AG39" s="12" t="s">
        <v>43</v>
      </c>
      <c r="AH39" s="12">
        <v>92</v>
      </c>
      <c r="AI39" s="12">
        <v>92</v>
      </c>
      <c r="AJ39" s="12">
        <v>325</v>
      </c>
      <c r="AK39" s="13">
        <v>115</v>
      </c>
      <c r="AL39" s="21" t="s">
        <v>43</v>
      </c>
      <c r="AM39" s="12">
        <v>340</v>
      </c>
      <c r="AN39" s="12">
        <v>290</v>
      </c>
      <c r="AO39" s="12">
        <v>210</v>
      </c>
      <c r="AP39" s="12">
        <v>10.75</v>
      </c>
      <c r="AQ39" s="13">
        <v>1002</v>
      </c>
      <c r="AR39" s="240">
        <v>56</v>
      </c>
      <c r="AS39" s="239">
        <v>8</v>
      </c>
      <c r="AT39" s="239">
        <v>7</v>
      </c>
      <c r="AU39" s="412">
        <f t="shared" si="0"/>
        <v>602</v>
      </c>
      <c r="AV39" s="36" t="s">
        <v>54</v>
      </c>
    </row>
    <row r="40" spans="1:48" ht="15" customHeight="1" thickBot="1" x14ac:dyDescent="0.3">
      <c r="A40" s="37" t="s">
        <v>481</v>
      </c>
      <c r="B40" s="38" t="s">
        <v>29</v>
      </c>
      <c r="C40" s="38" t="s">
        <v>484</v>
      </c>
      <c r="D40" s="39" t="s">
        <v>37</v>
      </c>
      <c r="E40" s="39">
        <v>75</v>
      </c>
      <c r="F40" s="39">
        <v>6</v>
      </c>
      <c r="G40" s="40" t="s">
        <v>33</v>
      </c>
      <c r="H40" s="39" t="s">
        <v>104</v>
      </c>
      <c r="I40" s="242" t="s">
        <v>488</v>
      </c>
      <c r="J40" s="416">
        <v>3114086228057</v>
      </c>
      <c r="K40" s="242" t="s">
        <v>489</v>
      </c>
      <c r="L40" s="53" t="s">
        <v>1009</v>
      </c>
      <c r="M40" s="50" t="s">
        <v>128</v>
      </c>
      <c r="N40" s="50" t="s">
        <v>129</v>
      </c>
      <c r="O40" s="369" t="s">
        <v>33</v>
      </c>
      <c r="P40" s="369" t="s">
        <v>33</v>
      </c>
      <c r="Q40" s="39" t="s">
        <v>33</v>
      </c>
      <c r="R40" s="39" t="s">
        <v>33</v>
      </c>
      <c r="S40" s="43"/>
      <c r="T40" s="40">
        <v>85</v>
      </c>
      <c r="U40" s="39">
        <v>320</v>
      </c>
      <c r="V40" s="39">
        <v>1650</v>
      </c>
      <c r="W40" s="39">
        <v>885</v>
      </c>
      <c r="X40" s="136" t="s">
        <v>42</v>
      </c>
      <c r="Y40" s="137">
        <v>10</v>
      </c>
      <c r="Z40" s="137" t="s">
        <v>390</v>
      </c>
      <c r="AA40" s="137">
        <v>4</v>
      </c>
      <c r="AB40" s="137" t="s">
        <v>392</v>
      </c>
      <c r="AC40" s="137">
        <v>6</v>
      </c>
      <c r="AD40" s="137" t="s">
        <v>387</v>
      </c>
      <c r="AE40" s="138">
        <v>2</v>
      </c>
      <c r="AF40" s="39" t="s">
        <v>44</v>
      </c>
      <c r="AG40" s="39" t="s">
        <v>43</v>
      </c>
      <c r="AH40" s="239">
        <v>120</v>
      </c>
      <c r="AI40" s="239">
        <v>103</v>
      </c>
      <c r="AJ40" s="239">
        <v>355</v>
      </c>
      <c r="AK40" s="52">
        <v>363</v>
      </c>
      <c r="AL40" s="44" t="s">
        <v>43</v>
      </c>
      <c r="AM40" s="39">
        <v>365</v>
      </c>
      <c r="AN40" s="39">
        <v>380</v>
      </c>
      <c r="AO40" s="39">
        <v>225</v>
      </c>
      <c r="AP40" s="39">
        <v>12.49</v>
      </c>
      <c r="AQ40" s="53">
        <v>1002</v>
      </c>
      <c r="AR40" s="54">
        <v>36</v>
      </c>
      <c r="AS40" s="242">
        <v>6</v>
      </c>
      <c r="AT40" s="242">
        <v>6</v>
      </c>
      <c r="AU40" s="412">
        <f t="shared" si="0"/>
        <v>449.64</v>
      </c>
      <c r="AV40" s="46" t="s">
        <v>54</v>
      </c>
    </row>
    <row r="41" spans="1:48" ht="15.75" thickBot="1" x14ac:dyDescent="0.3">
      <c r="A41" s="126"/>
      <c r="B41" s="126"/>
      <c r="C41" s="126"/>
      <c r="D41" s="1"/>
      <c r="E41" s="1"/>
      <c r="F41" s="1"/>
      <c r="G41" s="11"/>
      <c r="I41" s="239"/>
      <c r="J41" s="414"/>
      <c r="K41" s="239"/>
      <c r="L41" s="13"/>
      <c r="M41" s="23"/>
      <c r="N41" s="23"/>
      <c r="S41" s="19"/>
      <c r="T41" s="11"/>
      <c r="X41" s="11"/>
      <c r="AE41" s="13"/>
      <c r="AK41" s="13"/>
      <c r="AL41" s="21"/>
      <c r="AQ41" s="13"/>
      <c r="AR41" s="11"/>
      <c r="AU41" s="412">
        <f t="shared" si="0"/>
        <v>0</v>
      </c>
      <c r="AV41" s="13"/>
    </row>
    <row r="42" spans="1:48" x14ac:dyDescent="0.25">
      <c r="A42" s="26" t="s">
        <v>105</v>
      </c>
      <c r="B42" s="27" t="s">
        <v>29</v>
      </c>
      <c r="C42" s="63" t="s">
        <v>110</v>
      </c>
      <c r="D42" s="28" t="s">
        <v>37</v>
      </c>
      <c r="E42" s="28">
        <v>75</v>
      </c>
      <c r="F42" s="28">
        <v>6</v>
      </c>
      <c r="G42" s="29" t="s">
        <v>33</v>
      </c>
      <c r="H42" s="28" t="s">
        <v>115</v>
      </c>
      <c r="I42" s="241" t="s">
        <v>37</v>
      </c>
      <c r="J42" s="16">
        <v>3114081043058</v>
      </c>
      <c r="K42" s="241" t="s">
        <v>120</v>
      </c>
      <c r="L42" s="51" t="s">
        <v>1009</v>
      </c>
      <c r="M42" s="47" t="s">
        <v>128</v>
      </c>
      <c r="N42" s="47" t="s">
        <v>129</v>
      </c>
      <c r="O42" s="369" t="s">
        <v>33</v>
      </c>
      <c r="P42" s="369" t="s">
        <v>33</v>
      </c>
      <c r="Q42" s="28" t="s">
        <v>33</v>
      </c>
      <c r="R42" s="28" t="s">
        <v>33</v>
      </c>
      <c r="S42" s="31"/>
      <c r="T42" s="29">
        <v>85</v>
      </c>
      <c r="U42" s="28">
        <v>325</v>
      </c>
      <c r="V42" s="28">
        <v>1730</v>
      </c>
      <c r="W42" s="28">
        <v>980</v>
      </c>
      <c r="X42" s="131" t="s">
        <v>42</v>
      </c>
      <c r="Y42" s="132">
        <v>10</v>
      </c>
      <c r="Z42" s="132" t="s">
        <v>390</v>
      </c>
      <c r="AA42" s="132">
        <v>17</v>
      </c>
      <c r="AB42" s="132" t="s">
        <v>392</v>
      </c>
      <c r="AC42" s="132">
        <v>6</v>
      </c>
      <c r="AD42" s="132" t="s">
        <v>387</v>
      </c>
      <c r="AE42" s="133">
        <v>4</v>
      </c>
      <c r="AF42" s="28" t="s">
        <v>33</v>
      </c>
      <c r="AG42" s="28" t="s">
        <v>37</v>
      </c>
      <c r="AH42" s="28" t="s">
        <v>37</v>
      </c>
      <c r="AI42" s="28" t="s">
        <v>37</v>
      </c>
      <c r="AJ42" s="28" t="s">
        <v>37</v>
      </c>
      <c r="AK42" s="28" t="s">
        <v>37</v>
      </c>
      <c r="AL42" s="32" t="s">
        <v>43</v>
      </c>
      <c r="AM42" s="28">
        <v>405</v>
      </c>
      <c r="AN42" s="28">
        <v>255</v>
      </c>
      <c r="AO42" s="28">
        <v>175</v>
      </c>
      <c r="AP42" s="28">
        <v>11</v>
      </c>
      <c r="AQ42" s="30">
        <v>1068</v>
      </c>
      <c r="AR42" s="49">
        <v>72</v>
      </c>
      <c r="AS42" s="47">
        <v>9</v>
      </c>
      <c r="AT42" s="47">
        <v>8</v>
      </c>
      <c r="AU42" s="412">
        <f t="shared" si="0"/>
        <v>792</v>
      </c>
      <c r="AV42" s="34" t="s">
        <v>54</v>
      </c>
    </row>
    <row r="43" spans="1:48" x14ac:dyDescent="0.25">
      <c r="A43" s="35" t="s">
        <v>783</v>
      </c>
      <c r="B43" s="16" t="s">
        <v>29</v>
      </c>
      <c r="C43" s="68" t="s">
        <v>492</v>
      </c>
      <c r="D43" s="12">
        <v>2008</v>
      </c>
      <c r="E43" s="12">
        <v>75</v>
      </c>
      <c r="F43" s="12">
        <v>6</v>
      </c>
      <c r="G43" s="11" t="s">
        <v>33</v>
      </c>
      <c r="H43" s="12" t="s">
        <v>786</v>
      </c>
      <c r="I43" s="239" t="s">
        <v>725</v>
      </c>
      <c r="J43" s="412">
        <v>3114081243052</v>
      </c>
      <c r="K43" s="239" t="s">
        <v>274</v>
      </c>
      <c r="L43" s="52" t="s">
        <v>1009</v>
      </c>
      <c r="M43" s="23" t="s">
        <v>128</v>
      </c>
      <c r="N43" s="23" t="s">
        <v>129</v>
      </c>
      <c r="O43" s="369" t="s">
        <v>33</v>
      </c>
      <c r="P43" s="369" t="s">
        <v>33</v>
      </c>
      <c r="Q43" s="12" t="s">
        <v>33</v>
      </c>
      <c r="R43" s="12" t="s">
        <v>33</v>
      </c>
      <c r="S43" s="18"/>
      <c r="T43" s="11">
        <v>85</v>
      </c>
      <c r="U43" s="12">
        <v>325</v>
      </c>
      <c r="V43" s="12">
        <v>1730</v>
      </c>
      <c r="W43" s="12">
        <v>980</v>
      </c>
      <c r="X43" s="134" t="s">
        <v>42</v>
      </c>
      <c r="Y43" s="12">
        <v>10</v>
      </c>
      <c r="Z43" s="12" t="s">
        <v>390</v>
      </c>
      <c r="AA43" s="12">
        <v>17</v>
      </c>
      <c r="AB43" s="12" t="s">
        <v>392</v>
      </c>
      <c r="AC43" s="12">
        <v>6</v>
      </c>
      <c r="AD43" s="12" t="s">
        <v>387</v>
      </c>
      <c r="AE43" s="135">
        <v>4</v>
      </c>
      <c r="AF43" s="12" t="s">
        <v>44</v>
      </c>
      <c r="AG43" s="12" t="s">
        <v>43</v>
      </c>
      <c r="AH43" s="12">
        <v>355</v>
      </c>
      <c r="AI43" s="12">
        <v>125</v>
      </c>
      <c r="AJ43" s="12">
        <v>100</v>
      </c>
      <c r="AK43" s="13">
        <v>925</v>
      </c>
      <c r="AL43" s="21" t="s">
        <v>43</v>
      </c>
      <c r="AM43" s="12">
        <v>395</v>
      </c>
      <c r="AN43" s="12">
        <v>375</v>
      </c>
      <c r="AO43" s="12">
        <v>220</v>
      </c>
      <c r="AP43" s="12">
        <v>17</v>
      </c>
      <c r="AQ43" s="13">
        <v>1068</v>
      </c>
      <c r="AR43" s="24">
        <v>36</v>
      </c>
      <c r="AS43" s="23">
        <v>6</v>
      </c>
      <c r="AT43" s="23">
        <v>6</v>
      </c>
      <c r="AU43" s="412">
        <f t="shared" si="0"/>
        <v>612</v>
      </c>
      <c r="AV43" s="36" t="s">
        <v>54</v>
      </c>
    </row>
    <row r="44" spans="1:48" x14ac:dyDescent="0.25">
      <c r="A44" s="35" t="s">
        <v>724</v>
      </c>
      <c r="B44" s="16" t="s">
        <v>29</v>
      </c>
      <c r="C44" s="243" t="s">
        <v>492</v>
      </c>
      <c r="D44" s="12">
        <v>2007</v>
      </c>
      <c r="E44" s="12">
        <v>75</v>
      </c>
      <c r="F44" s="12">
        <v>6</v>
      </c>
      <c r="G44" s="11" t="s">
        <v>33</v>
      </c>
      <c r="H44" s="12" t="s">
        <v>115</v>
      </c>
      <c r="I44" s="239" t="s">
        <v>725</v>
      </c>
      <c r="J44" s="412"/>
      <c r="K44" s="239" t="s">
        <v>274</v>
      </c>
      <c r="L44" s="52" t="s">
        <v>74</v>
      </c>
      <c r="M44" s="239" t="s">
        <v>128</v>
      </c>
      <c r="N44" s="239" t="s">
        <v>129</v>
      </c>
      <c r="O44" s="369" t="s">
        <v>33</v>
      </c>
      <c r="P44" s="369" t="s">
        <v>33</v>
      </c>
      <c r="Q44" s="12" t="s">
        <v>33</v>
      </c>
      <c r="R44" s="12" t="s">
        <v>33</v>
      </c>
      <c r="S44" s="18"/>
      <c r="T44" s="11">
        <v>85</v>
      </c>
      <c r="U44" s="12">
        <v>325</v>
      </c>
      <c r="V44" s="12">
        <v>1730</v>
      </c>
      <c r="W44" s="12">
        <v>980</v>
      </c>
      <c r="X44" s="134" t="s">
        <v>42</v>
      </c>
      <c r="Y44" s="12">
        <v>10</v>
      </c>
      <c r="Z44" s="12" t="s">
        <v>390</v>
      </c>
      <c r="AA44" s="12">
        <v>17</v>
      </c>
      <c r="AB44" s="12" t="s">
        <v>392</v>
      </c>
      <c r="AC44" s="12">
        <v>6</v>
      </c>
      <c r="AD44" s="12" t="s">
        <v>387</v>
      </c>
      <c r="AE44" s="135">
        <v>4</v>
      </c>
      <c r="AF44" s="12" t="s">
        <v>44</v>
      </c>
      <c r="AG44" s="12" t="s">
        <v>43</v>
      </c>
      <c r="AH44" s="12">
        <v>355</v>
      </c>
      <c r="AI44" s="12">
        <v>125</v>
      </c>
      <c r="AJ44" s="12">
        <v>100</v>
      </c>
      <c r="AK44" s="13">
        <v>925</v>
      </c>
      <c r="AL44" s="21" t="s">
        <v>43</v>
      </c>
      <c r="AM44" s="12">
        <v>395</v>
      </c>
      <c r="AN44" s="12">
        <v>370</v>
      </c>
      <c r="AO44" s="12">
        <v>210</v>
      </c>
      <c r="AP44" s="12">
        <v>17.2</v>
      </c>
      <c r="AQ44" s="13">
        <v>830</v>
      </c>
      <c r="AR44" s="240">
        <v>36</v>
      </c>
      <c r="AS44" s="239">
        <v>6</v>
      </c>
      <c r="AT44" s="239">
        <v>6</v>
      </c>
      <c r="AU44" s="412">
        <f t="shared" si="0"/>
        <v>619.19999999999993</v>
      </c>
      <c r="AV44" s="36" t="s">
        <v>54</v>
      </c>
    </row>
    <row r="45" spans="1:48" x14ac:dyDescent="0.25">
      <c r="A45" s="35"/>
      <c r="C45" s="364" t="s">
        <v>492</v>
      </c>
      <c r="D45" s="369">
        <v>2002</v>
      </c>
      <c r="E45" s="369">
        <v>75</v>
      </c>
      <c r="F45" s="369">
        <v>3</v>
      </c>
      <c r="G45" s="11"/>
      <c r="H45" s="369">
        <v>3114087024358</v>
      </c>
      <c r="I45" s="378"/>
      <c r="J45" s="412">
        <v>3114084024351</v>
      </c>
      <c r="K45" s="378"/>
      <c r="L45" s="380">
        <v>2204101100</v>
      </c>
      <c r="M45" s="378" t="s">
        <v>128</v>
      </c>
      <c r="N45" s="378" t="s">
        <v>129</v>
      </c>
      <c r="O45" s="369" t="s">
        <v>33</v>
      </c>
      <c r="P45" s="369" t="s">
        <v>33</v>
      </c>
      <c r="Q45" s="369" t="s">
        <v>33</v>
      </c>
      <c r="R45" s="369" t="s">
        <v>33</v>
      </c>
      <c r="S45" s="18"/>
      <c r="T45" s="11">
        <v>85</v>
      </c>
      <c r="U45" s="369">
        <v>325</v>
      </c>
      <c r="V45" s="369">
        <v>1730</v>
      </c>
      <c r="W45" s="369">
        <v>980</v>
      </c>
      <c r="X45" s="134" t="s">
        <v>42</v>
      </c>
      <c r="Y45" s="369">
        <v>10</v>
      </c>
      <c r="Z45" s="369" t="s">
        <v>390</v>
      </c>
      <c r="AA45" s="369">
        <v>17</v>
      </c>
      <c r="AB45" s="369" t="s">
        <v>392</v>
      </c>
      <c r="AC45" s="369">
        <v>6</v>
      </c>
      <c r="AD45" s="369" t="s">
        <v>387</v>
      </c>
      <c r="AE45" s="135">
        <v>4</v>
      </c>
      <c r="AF45" s="369"/>
      <c r="AG45" s="369"/>
      <c r="AH45" s="369"/>
      <c r="AI45" s="369"/>
      <c r="AJ45" s="369"/>
      <c r="AK45" s="13"/>
      <c r="AL45" s="21" t="s">
        <v>43</v>
      </c>
      <c r="AM45" s="369">
        <v>395</v>
      </c>
      <c r="AN45" s="369">
        <v>370</v>
      </c>
      <c r="AO45" s="369">
        <v>125</v>
      </c>
      <c r="AP45" s="369">
        <v>8.6</v>
      </c>
      <c r="AQ45" s="13">
        <v>5340</v>
      </c>
      <c r="AR45" s="379">
        <v>66</v>
      </c>
      <c r="AS45" s="378">
        <v>6</v>
      </c>
      <c r="AT45" s="378">
        <v>11</v>
      </c>
      <c r="AU45" s="412">
        <f t="shared" si="0"/>
        <v>567.6</v>
      </c>
      <c r="AV45" s="36"/>
    </row>
    <row r="46" spans="1:48" x14ac:dyDescent="0.25">
      <c r="A46" s="35" t="s">
        <v>106</v>
      </c>
      <c r="B46" s="16" t="s">
        <v>29</v>
      </c>
      <c r="C46" s="68" t="s">
        <v>111</v>
      </c>
      <c r="D46" s="12" t="s">
        <v>37</v>
      </c>
      <c r="E46" s="12">
        <v>150</v>
      </c>
      <c r="F46" s="12">
        <v>1</v>
      </c>
      <c r="G46" s="11" t="s">
        <v>33</v>
      </c>
      <c r="H46" s="12" t="s">
        <v>116</v>
      </c>
      <c r="I46" s="23" t="s">
        <v>116</v>
      </c>
      <c r="J46" s="412">
        <v>3114083543044</v>
      </c>
      <c r="K46" s="12" t="s">
        <v>119</v>
      </c>
      <c r="L46" s="52" t="s">
        <v>1009</v>
      </c>
      <c r="M46" s="23" t="s">
        <v>128</v>
      </c>
      <c r="N46" s="23" t="s">
        <v>129</v>
      </c>
      <c r="O46" s="12" t="s">
        <v>989</v>
      </c>
      <c r="P46" s="12" t="s">
        <v>989</v>
      </c>
      <c r="Q46" s="12" t="s">
        <v>33</v>
      </c>
      <c r="R46" s="12" t="s">
        <v>33</v>
      </c>
      <c r="S46" s="18"/>
      <c r="T46" s="11">
        <v>110</v>
      </c>
      <c r="U46" s="12">
        <v>385</v>
      </c>
      <c r="V46" s="12">
        <v>3400</v>
      </c>
      <c r="W46" s="12">
        <v>1900</v>
      </c>
      <c r="X46" s="134" t="s">
        <v>42</v>
      </c>
      <c r="Y46" s="12">
        <v>10</v>
      </c>
      <c r="Z46" s="12" t="s">
        <v>390</v>
      </c>
      <c r="AA46" s="12">
        <v>17</v>
      </c>
      <c r="AB46" s="12" t="s">
        <v>392</v>
      </c>
      <c r="AC46" s="12">
        <v>6</v>
      </c>
      <c r="AD46" s="12" t="s">
        <v>387</v>
      </c>
      <c r="AE46" s="135">
        <v>4</v>
      </c>
      <c r="AF46" s="12" t="s">
        <v>44</v>
      </c>
      <c r="AG46" s="12" t="s">
        <v>82</v>
      </c>
      <c r="AH46" s="12">
        <v>445</v>
      </c>
      <c r="AI46" s="12">
        <v>180</v>
      </c>
      <c r="AJ46" s="12">
        <v>140</v>
      </c>
      <c r="AK46" s="13">
        <v>1450</v>
      </c>
      <c r="AL46" s="21" t="s">
        <v>43</v>
      </c>
      <c r="AM46" s="12">
        <v>460</v>
      </c>
      <c r="AN46" s="12">
        <v>210</v>
      </c>
      <c r="AO46" s="12">
        <v>170</v>
      </c>
      <c r="AP46" s="378">
        <v>6.5</v>
      </c>
      <c r="AQ46" s="380">
        <v>3600</v>
      </c>
      <c r="AR46" s="24">
        <v>56</v>
      </c>
      <c r="AS46" s="378">
        <v>7</v>
      </c>
      <c r="AT46" s="378">
        <v>8</v>
      </c>
      <c r="AU46" s="412">
        <f t="shared" si="0"/>
        <v>364</v>
      </c>
      <c r="AV46" s="36" t="s">
        <v>54</v>
      </c>
    </row>
    <row r="47" spans="1:48" x14ac:dyDescent="0.25">
      <c r="A47" s="35" t="s">
        <v>107</v>
      </c>
      <c r="B47" s="16" t="s">
        <v>29</v>
      </c>
      <c r="C47" s="68" t="s">
        <v>112</v>
      </c>
      <c r="D47" s="12" t="s">
        <v>37</v>
      </c>
      <c r="E47" s="12">
        <v>300</v>
      </c>
      <c r="F47" s="12">
        <v>1</v>
      </c>
      <c r="G47" s="11" t="s">
        <v>33</v>
      </c>
      <c r="H47" s="12" t="s">
        <v>117</v>
      </c>
      <c r="I47" s="12" t="s">
        <v>117</v>
      </c>
      <c r="J47" s="412">
        <v>3114084243035</v>
      </c>
      <c r="K47" s="23" t="s">
        <v>490</v>
      </c>
      <c r="L47" s="52" t="s">
        <v>1009</v>
      </c>
      <c r="M47" s="23" t="s">
        <v>128</v>
      </c>
      <c r="N47" s="23" t="s">
        <v>129</v>
      </c>
      <c r="O47" s="12" t="s">
        <v>33</v>
      </c>
      <c r="P47" s="12" t="s">
        <v>33</v>
      </c>
      <c r="Q47" s="12" t="s">
        <v>33</v>
      </c>
      <c r="R47" s="12" t="s">
        <v>33</v>
      </c>
      <c r="S47" s="18"/>
      <c r="T47" s="22"/>
      <c r="U47" s="15"/>
      <c r="V47" s="15"/>
      <c r="W47" s="15">
        <v>3300</v>
      </c>
      <c r="X47" s="134" t="s">
        <v>42</v>
      </c>
      <c r="Y47" s="12">
        <v>10</v>
      </c>
      <c r="Z47" s="12" t="s">
        <v>390</v>
      </c>
      <c r="AA47" s="12">
        <v>17</v>
      </c>
      <c r="AB47" s="12" t="s">
        <v>392</v>
      </c>
      <c r="AC47" s="12">
        <v>6</v>
      </c>
      <c r="AD47" s="12" t="s">
        <v>387</v>
      </c>
      <c r="AE47" s="135">
        <v>4</v>
      </c>
      <c r="AF47" s="12" t="s">
        <v>44</v>
      </c>
      <c r="AG47" s="12" t="s">
        <v>82</v>
      </c>
      <c r="AH47" s="378">
        <v>560</v>
      </c>
      <c r="AI47" s="378">
        <v>210</v>
      </c>
      <c r="AJ47" s="378">
        <v>165</v>
      </c>
      <c r="AK47" s="14"/>
      <c r="AL47" s="21" t="s">
        <v>43</v>
      </c>
      <c r="AM47" s="378">
        <v>580</v>
      </c>
      <c r="AN47" s="378">
        <v>250</v>
      </c>
      <c r="AO47" s="378">
        <v>180</v>
      </c>
      <c r="AP47" s="378">
        <v>11.35</v>
      </c>
      <c r="AQ47" s="380">
        <v>6500</v>
      </c>
      <c r="AR47" s="24">
        <v>25</v>
      </c>
      <c r="AS47" s="23">
        <v>5</v>
      </c>
      <c r="AT47" s="23">
        <v>5</v>
      </c>
      <c r="AU47" s="412">
        <f t="shared" si="0"/>
        <v>283.75</v>
      </c>
      <c r="AV47" s="36" t="s">
        <v>54</v>
      </c>
    </row>
    <row r="48" spans="1:48" x14ac:dyDescent="0.25">
      <c r="A48" s="35" t="s">
        <v>108</v>
      </c>
      <c r="B48" s="16" t="s">
        <v>29</v>
      </c>
      <c r="C48" s="68" t="s">
        <v>113</v>
      </c>
      <c r="D48" s="12" t="s">
        <v>37</v>
      </c>
      <c r="E48" s="12">
        <v>600</v>
      </c>
      <c r="F48" s="12">
        <v>1</v>
      </c>
      <c r="G48" s="11" t="s">
        <v>33</v>
      </c>
      <c r="H48" s="12" t="s">
        <v>118</v>
      </c>
      <c r="I48" s="12" t="s">
        <v>118</v>
      </c>
      <c r="J48" s="412">
        <v>3114084243011</v>
      </c>
      <c r="K48" s="23" t="s">
        <v>491</v>
      </c>
      <c r="L48" s="52" t="s">
        <v>1009</v>
      </c>
      <c r="M48" s="23" t="s">
        <v>128</v>
      </c>
      <c r="N48" s="23" t="s">
        <v>129</v>
      </c>
      <c r="O48" s="12" t="s">
        <v>33</v>
      </c>
      <c r="P48" s="12" t="s">
        <v>33</v>
      </c>
      <c r="Q48" s="12" t="s">
        <v>33</v>
      </c>
      <c r="R48" s="12" t="s">
        <v>33</v>
      </c>
      <c r="S48" s="18"/>
      <c r="T48" s="24">
        <v>170</v>
      </c>
      <c r="U48" s="23">
        <v>600</v>
      </c>
      <c r="V48" s="23">
        <v>11600</v>
      </c>
      <c r="W48" s="23">
        <v>5600</v>
      </c>
      <c r="X48" s="134" t="s">
        <v>42</v>
      </c>
      <c r="Y48" s="12">
        <v>10</v>
      </c>
      <c r="Z48" s="12" t="s">
        <v>390</v>
      </c>
      <c r="AA48" s="12">
        <v>17</v>
      </c>
      <c r="AB48" s="12" t="s">
        <v>392</v>
      </c>
      <c r="AC48" s="12">
        <v>6</v>
      </c>
      <c r="AD48" s="12" t="s">
        <v>387</v>
      </c>
      <c r="AE48" s="135">
        <v>4</v>
      </c>
      <c r="AF48" s="12" t="s">
        <v>44</v>
      </c>
      <c r="AG48" s="12" t="s">
        <v>82</v>
      </c>
      <c r="AH48" s="23">
        <v>815</v>
      </c>
      <c r="AI48" s="23">
        <v>375</v>
      </c>
      <c r="AJ48" s="23">
        <v>365</v>
      </c>
      <c r="AK48" s="14"/>
      <c r="AL48" s="21" t="s">
        <v>43</v>
      </c>
      <c r="AM48" s="23">
        <v>830</v>
      </c>
      <c r="AN48" s="23">
        <v>380</v>
      </c>
      <c r="AO48" s="23">
        <v>365</v>
      </c>
      <c r="AP48" s="378">
        <v>23.1</v>
      </c>
      <c r="AQ48" s="380">
        <v>1160</v>
      </c>
      <c r="AR48" s="24">
        <v>9</v>
      </c>
      <c r="AS48" s="23">
        <v>3</v>
      </c>
      <c r="AT48" s="23">
        <v>3</v>
      </c>
      <c r="AU48" s="412">
        <f t="shared" si="0"/>
        <v>207.9</v>
      </c>
      <c r="AV48" s="36" t="s">
        <v>54</v>
      </c>
    </row>
    <row r="49" spans="1:48" ht="15.75" thickBot="1" x14ac:dyDescent="0.3">
      <c r="A49" s="37" t="s">
        <v>109</v>
      </c>
      <c r="B49" s="38" t="s">
        <v>29</v>
      </c>
      <c r="C49" s="73" t="s">
        <v>114</v>
      </c>
      <c r="D49" s="39" t="s">
        <v>37</v>
      </c>
      <c r="E49" s="39">
        <v>300</v>
      </c>
      <c r="F49" s="39">
        <v>1</v>
      </c>
      <c r="G49" s="40" t="s">
        <v>33</v>
      </c>
      <c r="H49" s="41"/>
      <c r="I49" s="41"/>
      <c r="J49" s="416"/>
      <c r="K49" s="41"/>
      <c r="L49" s="53" t="s">
        <v>74</v>
      </c>
      <c r="M49" s="50" t="s">
        <v>128</v>
      </c>
      <c r="N49" s="50" t="s">
        <v>129</v>
      </c>
      <c r="O49" s="369" t="s">
        <v>33</v>
      </c>
      <c r="P49" s="369" t="s">
        <v>33</v>
      </c>
      <c r="Q49" s="39" t="s">
        <v>33</v>
      </c>
      <c r="R49" s="39" t="s">
        <v>33</v>
      </c>
      <c r="S49" s="43"/>
      <c r="T49" s="45"/>
      <c r="U49" s="41"/>
      <c r="V49" s="41"/>
      <c r="W49" s="41"/>
      <c r="X49" s="146"/>
      <c r="Y49" s="147"/>
      <c r="Z49" s="147"/>
      <c r="AA49" s="147"/>
      <c r="AB49" s="147"/>
      <c r="AC49" s="147"/>
      <c r="AD49" s="147"/>
      <c r="AE49" s="148"/>
      <c r="AF49" s="39" t="s">
        <v>44</v>
      </c>
      <c r="AG49" s="39" t="s">
        <v>82</v>
      </c>
      <c r="AH49" s="41"/>
      <c r="AI49" s="41"/>
      <c r="AJ49" s="41"/>
      <c r="AK49" s="48"/>
      <c r="AL49" s="44" t="s">
        <v>43</v>
      </c>
      <c r="AM49" s="41"/>
      <c r="AN49" s="41"/>
      <c r="AO49" s="41"/>
      <c r="AP49" s="41"/>
      <c r="AQ49" s="53">
        <v>1461</v>
      </c>
      <c r="AR49" s="54" t="s">
        <v>37</v>
      </c>
      <c r="AS49" s="50" t="s">
        <v>37</v>
      </c>
      <c r="AT49" s="50" t="s">
        <v>37</v>
      </c>
      <c r="AU49" s="412" t="e">
        <f t="shared" si="0"/>
        <v>#VALUE!</v>
      </c>
      <c r="AV49" s="46" t="s">
        <v>54</v>
      </c>
    </row>
    <row r="50" spans="1:48" ht="15.75" thickBot="1" x14ac:dyDescent="0.3">
      <c r="A50" s="126"/>
      <c r="B50" s="126"/>
      <c r="C50" s="226"/>
      <c r="D50" s="1"/>
      <c r="E50" s="1"/>
      <c r="F50" s="1"/>
      <c r="G50" s="11"/>
      <c r="J50" s="414"/>
      <c r="L50" s="13"/>
      <c r="M50" s="23"/>
      <c r="N50" s="23"/>
      <c r="S50" s="19"/>
      <c r="T50" s="11"/>
      <c r="X50" s="11"/>
      <c r="AE50" s="13"/>
      <c r="AK50" s="13"/>
      <c r="AL50" s="21"/>
      <c r="AQ50" s="13"/>
      <c r="AR50" s="11"/>
      <c r="AU50" s="412">
        <f t="shared" si="0"/>
        <v>0</v>
      </c>
      <c r="AV50" s="13"/>
    </row>
    <row r="51" spans="1:48" ht="15.75" thickBot="1" x14ac:dyDescent="0.3">
      <c r="A51" s="208" t="s">
        <v>121</v>
      </c>
      <c r="B51" s="209" t="s">
        <v>29</v>
      </c>
      <c r="C51" s="227" t="s">
        <v>493</v>
      </c>
      <c r="D51" s="210" t="s">
        <v>37</v>
      </c>
      <c r="E51" s="210">
        <v>75</v>
      </c>
      <c r="F51" s="210">
        <v>3</v>
      </c>
      <c r="G51" s="211" t="s">
        <v>33</v>
      </c>
      <c r="H51" s="210" t="s">
        <v>124</v>
      </c>
      <c r="I51" s="210" t="s">
        <v>124</v>
      </c>
      <c r="J51" s="417">
        <v>3114081547051</v>
      </c>
      <c r="K51" s="212" t="s">
        <v>494</v>
      </c>
      <c r="L51" s="213" t="s">
        <v>1009</v>
      </c>
      <c r="M51" s="212" t="s">
        <v>128</v>
      </c>
      <c r="N51" s="212" t="s">
        <v>130</v>
      </c>
      <c r="O51" s="369" t="s">
        <v>33</v>
      </c>
      <c r="P51" s="369" t="s">
        <v>33</v>
      </c>
      <c r="Q51" s="210" t="s">
        <v>33</v>
      </c>
      <c r="R51" s="210" t="s">
        <v>33</v>
      </c>
      <c r="S51" s="214"/>
      <c r="T51" s="211">
        <v>85</v>
      </c>
      <c r="U51" s="210">
        <v>325</v>
      </c>
      <c r="V51" s="210">
        <v>1730</v>
      </c>
      <c r="W51" s="210">
        <v>980</v>
      </c>
      <c r="X51" s="215" t="s">
        <v>42</v>
      </c>
      <c r="Y51" s="210">
        <v>10</v>
      </c>
      <c r="Z51" s="210" t="s">
        <v>390</v>
      </c>
      <c r="AA51" s="210">
        <v>17</v>
      </c>
      <c r="AB51" s="210" t="s">
        <v>392</v>
      </c>
      <c r="AC51" s="210">
        <v>6</v>
      </c>
      <c r="AD51" s="210" t="s">
        <v>387</v>
      </c>
      <c r="AE51" s="216">
        <v>4</v>
      </c>
      <c r="AF51" s="210" t="s">
        <v>44</v>
      </c>
      <c r="AG51" s="210" t="s">
        <v>43</v>
      </c>
      <c r="AH51" s="210">
        <v>355</v>
      </c>
      <c r="AI51" s="210">
        <v>125</v>
      </c>
      <c r="AJ51" s="210">
        <v>100</v>
      </c>
      <c r="AK51" s="217">
        <v>925</v>
      </c>
      <c r="AL51" s="218" t="s">
        <v>43</v>
      </c>
      <c r="AM51" s="210">
        <v>395</v>
      </c>
      <c r="AN51" s="210">
        <v>370</v>
      </c>
      <c r="AO51" s="210">
        <v>125</v>
      </c>
      <c r="AP51" s="210">
        <v>8.6</v>
      </c>
      <c r="AQ51" s="217">
        <v>5340</v>
      </c>
      <c r="AR51" s="219">
        <v>66</v>
      </c>
      <c r="AS51" s="220">
        <v>6</v>
      </c>
      <c r="AT51" s="220">
        <v>11</v>
      </c>
      <c r="AU51" s="412">
        <f t="shared" si="0"/>
        <v>567.6</v>
      </c>
      <c r="AV51" s="221" t="s">
        <v>54</v>
      </c>
    </row>
    <row r="52" spans="1:48" x14ac:dyDescent="0.25">
      <c r="A52" s="35"/>
      <c r="B52" s="16" t="s">
        <v>29</v>
      </c>
      <c r="C52" s="364" t="s">
        <v>1016</v>
      </c>
      <c r="D52" s="369">
        <v>2002</v>
      </c>
      <c r="E52" s="369">
        <v>75</v>
      </c>
      <c r="F52" s="369">
        <v>1</v>
      </c>
      <c r="G52" s="11"/>
      <c r="H52" s="414">
        <v>3114087024754</v>
      </c>
      <c r="I52" s="369"/>
      <c r="J52" s="412">
        <v>3114087024754</v>
      </c>
      <c r="K52" s="378"/>
      <c r="L52" s="380">
        <v>2204101100</v>
      </c>
      <c r="M52" s="378" t="s">
        <v>128</v>
      </c>
      <c r="N52" s="378" t="s">
        <v>130</v>
      </c>
      <c r="O52" s="369" t="s">
        <v>1011</v>
      </c>
      <c r="P52" s="369" t="s">
        <v>33</v>
      </c>
      <c r="Q52" s="369" t="s">
        <v>33</v>
      </c>
      <c r="R52" s="369" t="s">
        <v>33</v>
      </c>
      <c r="S52" s="18"/>
      <c r="T52" s="211">
        <v>85</v>
      </c>
      <c r="U52" s="210">
        <v>325</v>
      </c>
      <c r="V52" s="210">
        <v>1730</v>
      </c>
      <c r="W52" s="210">
        <v>980</v>
      </c>
      <c r="X52" s="134" t="s">
        <v>1012</v>
      </c>
      <c r="Y52" s="210">
        <v>10</v>
      </c>
      <c r="Z52" s="210" t="s">
        <v>390</v>
      </c>
      <c r="AA52" s="210">
        <v>17</v>
      </c>
      <c r="AB52" s="210" t="s">
        <v>392</v>
      </c>
      <c r="AC52" s="210">
        <v>6</v>
      </c>
      <c r="AD52" s="210" t="s">
        <v>387</v>
      </c>
      <c r="AE52" s="216">
        <v>4</v>
      </c>
      <c r="AF52" s="210" t="s">
        <v>44</v>
      </c>
      <c r="AG52" s="210" t="s">
        <v>43</v>
      </c>
      <c r="AH52" s="210">
        <v>355</v>
      </c>
      <c r="AI52" s="210">
        <v>125</v>
      </c>
      <c r="AJ52" s="210">
        <v>100</v>
      </c>
      <c r="AK52" s="217">
        <v>925</v>
      </c>
      <c r="AL52" s="21" t="s">
        <v>43</v>
      </c>
      <c r="AM52" s="369">
        <v>370</v>
      </c>
      <c r="AN52" s="369">
        <v>165</v>
      </c>
      <c r="AO52" s="369">
        <v>103</v>
      </c>
      <c r="AP52" s="369">
        <v>3.1</v>
      </c>
      <c r="AQ52" s="13">
        <v>1880</v>
      </c>
      <c r="AR52" s="25">
        <v>140</v>
      </c>
      <c r="AS52" s="56">
        <v>14</v>
      </c>
      <c r="AT52" s="56">
        <v>10</v>
      </c>
      <c r="AU52" s="412">
        <f t="shared" si="0"/>
        <v>434</v>
      </c>
      <c r="AV52" s="36"/>
    </row>
    <row r="53" spans="1:48" ht="15.75" thickBot="1" x14ac:dyDescent="0.3">
      <c r="A53" s="37" t="s">
        <v>122</v>
      </c>
      <c r="B53" s="38" t="s">
        <v>29</v>
      </c>
      <c r="C53" s="73" t="s">
        <v>123</v>
      </c>
      <c r="D53" s="39" t="s">
        <v>37</v>
      </c>
      <c r="E53" s="39">
        <v>150</v>
      </c>
      <c r="F53" s="39">
        <v>1</v>
      </c>
      <c r="G53" s="40" t="s">
        <v>33</v>
      </c>
      <c r="H53" s="39" t="s">
        <v>125</v>
      </c>
      <c r="I53" s="41"/>
      <c r="J53" s="416">
        <v>3114083547042</v>
      </c>
      <c r="K53" s="50" t="s">
        <v>495</v>
      </c>
      <c r="L53" s="53" t="s">
        <v>1009</v>
      </c>
      <c r="M53" s="50" t="s">
        <v>128</v>
      </c>
      <c r="N53" s="50" t="s">
        <v>130</v>
      </c>
      <c r="O53" s="369" t="s">
        <v>33</v>
      </c>
      <c r="P53" s="369" t="s">
        <v>33</v>
      </c>
      <c r="Q53" s="39" t="s">
        <v>33</v>
      </c>
      <c r="R53" s="39" t="s">
        <v>33</v>
      </c>
      <c r="S53" s="43"/>
      <c r="T53" s="40">
        <v>110</v>
      </c>
      <c r="U53" s="39">
        <v>385</v>
      </c>
      <c r="V53" s="39">
        <v>3400</v>
      </c>
      <c r="W53" s="39">
        <v>1900</v>
      </c>
      <c r="X53" s="136" t="s">
        <v>42</v>
      </c>
      <c r="Y53" s="137">
        <v>10</v>
      </c>
      <c r="Z53" s="137" t="s">
        <v>390</v>
      </c>
      <c r="AA53" s="137">
        <v>26</v>
      </c>
      <c r="AB53" s="137" t="s">
        <v>392</v>
      </c>
      <c r="AC53" s="137">
        <v>6</v>
      </c>
      <c r="AD53" s="137" t="s">
        <v>387</v>
      </c>
      <c r="AE53" s="138">
        <v>6</v>
      </c>
      <c r="AF53" s="39" t="s">
        <v>44</v>
      </c>
      <c r="AG53" s="39" t="s">
        <v>82</v>
      </c>
      <c r="AH53" s="39">
        <v>445</v>
      </c>
      <c r="AI53" s="39">
        <v>180</v>
      </c>
      <c r="AJ53" s="39">
        <v>140</v>
      </c>
      <c r="AK53" s="42">
        <v>1450</v>
      </c>
      <c r="AL53" s="44" t="s">
        <v>43</v>
      </c>
      <c r="AM53" s="39">
        <v>465</v>
      </c>
      <c r="AN53" s="39">
        <v>180</v>
      </c>
      <c r="AO53" s="39">
        <v>162</v>
      </c>
      <c r="AP53" s="41">
        <v>6.1</v>
      </c>
      <c r="AQ53" s="48">
        <v>3600</v>
      </c>
      <c r="AR53" s="54">
        <v>64</v>
      </c>
      <c r="AS53" s="41">
        <v>8</v>
      </c>
      <c r="AT53" s="41">
        <v>8</v>
      </c>
      <c r="AU53" s="412">
        <f t="shared" si="0"/>
        <v>390.4</v>
      </c>
      <c r="AV53" s="46" t="s">
        <v>54</v>
      </c>
    </row>
    <row r="54" spans="1:48" ht="15.75" thickBot="1" x14ac:dyDescent="0.3">
      <c r="J54" s="414"/>
      <c r="AU54" s="412">
        <f t="shared" si="0"/>
        <v>0</v>
      </c>
    </row>
    <row r="55" spans="1:48" ht="15" customHeight="1" x14ac:dyDescent="0.25">
      <c r="A55" s="26" t="s">
        <v>601</v>
      </c>
      <c r="B55" s="27" t="s">
        <v>29</v>
      </c>
      <c r="C55" s="27" t="s">
        <v>594</v>
      </c>
      <c r="D55" s="28">
        <v>2009</v>
      </c>
      <c r="E55" s="28">
        <v>75</v>
      </c>
      <c r="F55" s="28">
        <v>6</v>
      </c>
      <c r="G55" s="29" t="s">
        <v>600</v>
      </c>
      <c r="H55" s="28" t="s">
        <v>596</v>
      </c>
      <c r="I55" s="28" t="s">
        <v>37</v>
      </c>
      <c r="J55" s="413"/>
      <c r="K55" s="28" t="s">
        <v>598</v>
      </c>
      <c r="L55" s="30" t="s">
        <v>74</v>
      </c>
      <c r="M55" s="28" t="s">
        <v>128</v>
      </c>
      <c r="N55" s="28" t="s">
        <v>129</v>
      </c>
      <c r="O55" s="28" t="s">
        <v>33</v>
      </c>
      <c r="P55" s="28" t="s">
        <v>33</v>
      </c>
      <c r="Q55" s="28" t="s">
        <v>33</v>
      </c>
      <c r="R55" s="28" t="s">
        <v>33</v>
      </c>
      <c r="S55" s="31"/>
      <c r="T55" s="29">
        <v>85</v>
      </c>
      <c r="U55" s="28">
        <v>320</v>
      </c>
      <c r="V55" s="28">
        <v>1650</v>
      </c>
      <c r="W55" s="28">
        <v>885</v>
      </c>
      <c r="X55" s="11" t="s">
        <v>42</v>
      </c>
      <c r="Y55" s="12">
        <v>10</v>
      </c>
      <c r="Z55" s="12" t="s">
        <v>390</v>
      </c>
      <c r="AA55" s="12">
        <v>4</v>
      </c>
      <c r="AB55" s="12" t="s">
        <v>392</v>
      </c>
      <c r="AC55" s="12">
        <v>6</v>
      </c>
      <c r="AD55" s="12" t="s">
        <v>387</v>
      </c>
      <c r="AE55" s="13">
        <v>2</v>
      </c>
      <c r="AF55" s="28" t="s">
        <v>33</v>
      </c>
      <c r="AG55" s="28" t="s">
        <v>37</v>
      </c>
      <c r="AH55" s="28" t="s">
        <v>37</v>
      </c>
      <c r="AI55" s="28" t="s">
        <v>37</v>
      </c>
      <c r="AJ55" s="28" t="s">
        <v>37</v>
      </c>
      <c r="AK55" s="30" t="s">
        <v>37</v>
      </c>
      <c r="AL55" s="32" t="s">
        <v>43</v>
      </c>
      <c r="AM55" s="28">
        <v>410</v>
      </c>
      <c r="AN55" s="28">
        <v>260</v>
      </c>
      <c r="AO55" s="28">
        <v>170</v>
      </c>
      <c r="AP55" s="28">
        <v>10.41</v>
      </c>
      <c r="AQ55" s="30">
        <v>650</v>
      </c>
      <c r="AR55" s="29">
        <v>72</v>
      </c>
      <c r="AS55" s="28">
        <v>8</v>
      </c>
      <c r="AT55" s="28">
        <v>9</v>
      </c>
      <c r="AU55" s="412">
        <f t="shared" si="0"/>
        <v>749.52</v>
      </c>
      <c r="AV55" s="34" t="s">
        <v>54</v>
      </c>
    </row>
    <row r="56" spans="1:48" ht="15" customHeight="1" thickBot="1" x14ac:dyDescent="0.3">
      <c r="A56" s="194" t="s">
        <v>602</v>
      </c>
      <c r="B56" s="195" t="s">
        <v>29</v>
      </c>
      <c r="C56" s="195" t="s">
        <v>595</v>
      </c>
      <c r="D56" s="196">
        <v>2009</v>
      </c>
      <c r="E56" s="196">
        <v>75</v>
      </c>
      <c r="F56" s="196">
        <v>6</v>
      </c>
      <c r="G56" s="197" t="s">
        <v>600</v>
      </c>
      <c r="H56" s="196" t="s">
        <v>596</v>
      </c>
      <c r="I56" s="199" t="s">
        <v>597</v>
      </c>
      <c r="J56" s="415">
        <v>3114086226050</v>
      </c>
      <c r="K56" s="199" t="s">
        <v>599</v>
      </c>
      <c r="L56" s="200" t="s">
        <v>1013</v>
      </c>
      <c r="M56" s="196" t="s">
        <v>128</v>
      </c>
      <c r="N56" s="196" t="s">
        <v>129</v>
      </c>
      <c r="O56" s="196" t="s">
        <v>33</v>
      </c>
      <c r="P56" s="196" t="s">
        <v>33</v>
      </c>
      <c r="Q56" s="196" t="s">
        <v>33</v>
      </c>
      <c r="R56" s="196" t="s">
        <v>33</v>
      </c>
      <c r="S56" s="201"/>
      <c r="T56" s="197">
        <v>85</v>
      </c>
      <c r="U56" s="196">
        <v>320</v>
      </c>
      <c r="V56" s="196">
        <v>1650</v>
      </c>
      <c r="W56" s="196">
        <v>885</v>
      </c>
      <c r="X56" s="203" t="s">
        <v>42</v>
      </c>
      <c r="Y56" s="196">
        <v>10</v>
      </c>
      <c r="Z56" s="196" t="s">
        <v>390</v>
      </c>
      <c r="AA56" s="196">
        <v>4</v>
      </c>
      <c r="AB56" s="196" t="s">
        <v>392</v>
      </c>
      <c r="AC56" s="196">
        <v>6</v>
      </c>
      <c r="AD56" s="196" t="s">
        <v>387</v>
      </c>
      <c r="AE56" s="204">
        <v>2</v>
      </c>
      <c r="AF56" s="196" t="s">
        <v>44</v>
      </c>
      <c r="AG56" s="196" t="s">
        <v>43</v>
      </c>
      <c r="AH56" s="199">
        <v>120</v>
      </c>
      <c r="AI56" s="199">
        <v>103</v>
      </c>
      <c r="AJ56" s="199">
        <v>355</v>
      </c>
      <c r="AK56" s="244">
        <v>363</v>
      </c>
      <c r="AL56" s="206" t="s">
        <v>43</v>
      </c>
      <c r="AM56" s="196">
        <v>365</v>
      </c>
      <c r="AN56" s="196">
        <v>380</v>
      </c>
      <c r="AO56" s="196">
        <v>225</v>
      </c>
      <c r="AP56" s="196">
        <v>12.83</v>
      </c>
      <c r="AQ56" s="205">
        <v>1002</v>
      </c>
      <c r="AR56" s="202">
        <v>36</v>
      </c>
      <c r="AS56" s="198">
        <v>6</v>
      </c>
      <c r="AT56" s="198">
        <v>6</v>
      </c>
      <c r="AU56" s="412">
        <f t="shared" si="0"/>
        <v>461.88</v>
      </c>
      <c r="AV56" s="207" t="s">
        <v>54</v>
      </c>
    </row>
    <row r="57" spans="1:48" ht="15.75" thickBot="1" x14ac:dyDescent="0.3">
      <c r="B57" s="16" t="s">
        <v>29</v>
      </c>
      <c r="C57" s="16" t="s">
        <v>1010</v>
      </c>
      <c r="D57" s="12">
        <v>2012</v>
      </c>
      <c r="E57" s="12">
        <v>150</v>
      </c>
      <c r="F57" s="12">
        <v>1</v>
      </c>
      <c r="H57" s="414">
        <v>3114080026045</v>
      </c>
      <c r="J57" s="414">
        <v>3114080026045</v>
      </c>
      <c r="L57" s="12">
        <v>2204101100</v>
      </c>
      <c r="M57" s="196" t="s">
        <v>128</v>
      </c>
      <c r="N57" s="196" t="s">
        <v>129</v>
      </c>
      <c r="O57" s="12" t="s">
        <v>33</v>
      </c>
      <c r="P57" s="12" t="s">
        <v>989</v>
      </c>
      <c r="Q57" s="12" t="s">
        <v>1011</v>
      </c>
      <c r="R57" s="12" t="s">
        <v>33</v>
      </c>
      <c r="T57" s="12">
        <v>115</v>
      </c>
      <c r="U57" s="12">
        <v>395</v>
      </c>
      <c r="V57" s="12">
        <v>3365</v>
      </c>
      <c r="W57" s="12">
        <v>1835</v>
      </c>
      <c r="X57" s="12" t="s">
        <v>1012</v>
      </c>
      <c r="Y57" s="12">
        <v>10</v>
      </c>
      <c r="Z57" s="12" t="s">
        <v>390</v>
      </c>
      <c r="AA57" s="12">
        <v>4</v>
      </c>
      <c r="AB57" s="12" t="s">
        <v>392</v>
      </c>
      <c r="AC57" s="12">
        <v>6</v>
      </c>
      <c r="AD57" s="12" t="s">
        <v>387</v>
      </c>
      <c r="AE57" s="12">
        <v>2</v>
      </c>
      <c r="AF57" s="12" t="s">
        <v>44</v>
      </c>
      <c r="AG57" s="12" t="s">
        <v>43</v>
      </c>
      <c r="AL57" s="16" t="s">
        <v>43</v>
      </c>
      <c r="AM57" s="12">
        <v>470</v>
      </c>
      <c r="AN57" s="12">
        <v>135</v>
      </c>
      <c r="AO57" s="12">
        <v>130</v>
      </c>
      <c r="AP57" s="12">
        <v>3.6</v>
      </c>
      <c r="AQ57" s="12">
        <v>3260</v>
      </c>
      <c r="AR57" s="12">
        <v>120</v>
      </c>
      <c r="AS57" s="12">
        <v>15</v>
      </c>
      <c r="AT57" s="12">
        <v>8</v>
      </c>
      <c r="AU57" s="414">
        <f t="shared" si="0"/>
        <v>432</v>
      </c>
    </row>
    <row r="58" spans="1:48" ht="15.75" thickBot="1" x14ac:dyDescent="0.3">
      <c r="H58" s="414"/>
      <c r="J58" s="414"/>
    </row>
    <row r="59" spans="1:48" ht="15.75" thickBot="1" x14ac:dyDescent="0.3">
      <c r="A59" s="420"/>
      <c r="B59" s="421" t="s">
        <v>29</v>
      </c>
      <c r="C59" s="421" t="s">
        <v>1015</v>
      </c>
      <c r="D59" s="422" t="s">
        <v>37</v>
      </c>
      <c r="E59" s="422">
        <v>75</v>
      </c>
      <c r="F59" s="422">
        <v>1</v>
      </c>
      <c r="G59" s="422"/>
      <c r="H59" s="423">
        <v>3114087143059</v>
      </c>
      <c r="I59" s="422"/>
      <c r="J59" s="423">
        <v>3114087143059</v>
      </c>
      <c r="K59" s="422"/>
      <c r="L59" s="422">
        <v>2204101100</v>
      </c>
      <c r="M59" s="424" t="s">
        <v>128</v>
      </c>
      <c r="N59" s="424" t="s">
        <v>129</v>
      </c>
      <c r="O59" s="422" t="s">
        <v>33</v>
      </c>
      <c r="P59" s="422" t="s">
        <v>989</v>
      </c>
      <c r="Q59" s="422" t="s">
        <v>1011</v>
      </c>
      <c r="R59" s="422" t="s">
        <v>33</v>
      </c>
      <c r="S59" s="421"/>
      <c r="T59" s="425">
        <v>85</v>
      </c>
      <c r="U59" s="422">
        <v>320</v>
      </c>
      <c r="V59" s="422">
        <v>1650</v>
      </c>
      <c r="W59" s="422">
        <v>885</v>
      </c>
      <c r="X59" s="425" t="s">
        <v>42</v>
      </c>
      <c r="Y59" s="422">
        <v>10</v>
      </c>
      <c r="Z59" s="422" t="s">
        <v>390</v>
      </c>
      <c r="AA59" s="422">
        <v>4</v>
      </c>
      <c r="AB59" s="422" t="s">
        <v>392</v>
      </c>
      <c r="AC59" s="422">
        <v>6</v>
      </c>
      <c r="AD59" s="422" t="s">
        <v>387</v>
      </c>
      <c r="AE59" s="426">
        <v>2</v>
      </c>
      <c r="AF59" s="422"/>
      <c r="AG59" s="422"/>
      <c r="AH59" s="422"/>
      <c r="AI59" s="422"/>
      <c r="AJ59" s="422"/>
      <c r="AK59" s="422"/>
      <c r="AL59" s="421" t="s">
        <v>43</v>
      </c>
      <c r="AM59" s="422">
        <v>385</v>
      </c>
      <c r="AN59" s="422">
        <v>175</v>
      </c>
      <c r="AO59" s="422">
        <v>110</v>
      </c>
      <c r="AP59" s="422">
        <v>3.99</v>
      </c>
      <c r="AQ59" s="422">
        <v>1800</v>
      </c>
      <c r="AR59" s="422">
        <v>140</v>
      </c>
      <c r="AS59" s="422">
        <v>14</v>
      </c>
      <c r="AT59" s="422">
        <v>10</v>
      </c>
      <c r="AU59" s="423">
        <f>AR59*AP59</f>
        <v>558.6</v>
      </c>
      <c r="AV59" s="427"/>
    </row>
    <row r="60" spans="1:48" ht="15.75" thickBot="1" x14ac:dyDescent="0.3">
      <c r="A60" s="428"/>
      <c r="B60" s="429" t="s">
        <v>29</v>
      </c>
      <c r="C60" s="429" t="s">
        <v>1017</v>
      </c>
      <c r="D60" s="430" t="s">
        <v>37</v>
      </c>
      <c r="E60" s="430">
        <v>75</v>
      </c>
      <c r="F60" s="430">
        <v>1</v>
      </c>
      <c r="G60" s="430"/>
      <c r="H60" s="431">
        <v>3114087147057</v>
      </c>
      <c r="I60" s="430"/>
      <c r="J60" s="431">
        <v>3114087147057</v>
      </c>
      <c r="K60" s="430"/>
      <c r="L60" s="430">
        <v>2204101100</v>
      </c>
      <c r="M60" s="430" t="s">
        <v>128</v>
      </c>
      <c r="N60" s="430" t="s">
        <v>130</v>
      </c>
      <c r="O60" s="430" t="s">
        <v>33</v>
      </c>
      <c r="P60" s="430" t="s">
        <v>33</v>
      </c>
      <c r="Q60" s="430" t="s">
        <v>1011</v>
      </c>
      <c r="R60" s="430" t="s">
        <v>989</v>
      </c>
      <c r="S60" s="429"/>
      <c r="T60" s="432">
        <v>85</v>
      </c>
      <c r="U60" s="433">
        <v>320</v>
      </c>
      <c r="V60" s="433">
        <v>1650</v>
      </c>
      <c r="W60" s="433">
        <v>885</v>
      </c>
      <c r="X60" s="434" t="s">
        <v>42</v>
      </c>
      <c r="Y60" s="430">
        <v>10</v>
      </c>
      <c r="Z60" s="430" t="s">
        <v>390</v>
      </c>
      <c r="AA60" s="430">
        <v>4</v>
      </c>
      <c r="AB60" s="430" t="s">
        <v>392</v>
      </c>
      <c r="AC60" s="430">
        <v>6</v>
      </c>
      <c r="AD60" s="430" t="s">
        <v>387</v>
      </c>
      <c r="AE60" s="435">
        <v>2</v>
      </c>
      <c r="AF60" s="430"/>
      <c r="AG60" s="430"/>
      <c r="AH60" s="430"/>
      <c r="AI60" s="430"/>
      <c r="AJ60" s="430"/>
      <c r="AK60" s="430"/>
      <c r="AL60" s="429" t="s">
        <v>43</v>
      </c>
      <c r="AM60" s="430">
        <v>385</v>
      </c>
      <c r="AN60" s="430">
        <v>175</v>
      </c>
      <c r="AO60" s="430">
        <v>110</v>
      </c>
      <c r="AP60" s="430">
        <v>3.99</v>
      </c>
      <c r="AQ60" s="430">
        <v>1800</v>
      </c>
      <c r="AR60" s="430">
        <v>140</v>
      </c>
      <c r="AS60" s="430">
        <v>14</v>
      </c>
      <c r="AT60" s="430">
        <v>10</v>
      </c>
      <c r="AU60" s="431">
        <f>AR60*AP60</f>
        <v>558.6</v>
      </c>
      <c r="AV60" s="436"/>
    </row>
    <row r="61" spans="1:48" x14ac:dyDescent="0.25">
      <c r="H61" s="414"/>
    </row>
  </sheetData>
  <mergeCells count="6">
    <mergeCell ref="AR1:AV1"/>
    <mergeCell ref="A1:F1"/>
    <mergeCell ref="G1:L1"/>
    <mergeCell ref="M1:S1"/>
    <mergeCell ref="AF1:AK1"/>
    <mergeCell ref="AL1:AQ1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O54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C19" sqref="C19"/>
    </sheetView>
  </sheetViews>
  <sheetFormatPr defaultRowHeight="15" x14ac:dyDescent="0.25"/>
  <cols>
    <col min="1" max="1" width="10.7109375" style="68" bestFit="1" customWidth="1"/>
    <col min="2" max="2" width="7.42578125" style="68" bestFit="1" customWidth="1"/>
    <col min="3" max="3" width="44.5703125" style="68" customWidth="1"/>
    <col min="4" max="6" width="7.7109375" style="23" customWidth="1"/>
    <col min="7" max="7" width="17" style="23" customWidth="1"/>
    <col min="8" max="8" width="16.7109375" style="23" bestFit="1" customWidth="1"/>
    <col min="9" max="9" width="17.140625" style="23" customWidth="1"/>
    <col min="10" max="10" width="15" style="23" bestFit="1" customWidth="1"/>
    <col min="11" max="11" width="16" style="23" bestFit="1" customWidth="1"/>
    <col min="12" max="12" width="12.7109375" style="23" customWidth="1"/>
    <col min="13" max="13" width="12" style="23" customWidth="1"/>
    <col min="14" max="14" width="10.140625" style="23" customWidth="1"/>
    <col min="15" max="15" width="11.7109375" style="23" bestFit="1" customWidth="1"/>
    <col min="16" max="16" width="7.5703125" style="23" bestFit="1" customWidth="1"/>
    <col min="17" max="17" width="8.7109375" style="23" bestFit="1" customWidth="1"/>
    <col min="18" max="18" width="10" style="23" customWidth="1"/>
    <col min="19" max="19" width="12.140625" style="23" bestFit="1" customWidth="1"/>
    <col min="20" max="23" width="12.7109375" style="23" customWidth="1"/>
    <col min="24" max="24" width="12.42578125" style="23" bestFit="1" customWidth="1"/>
    <col min="25" max="25" width="9.7109375" style="23" bestFit="1" customWidth="1"/>
    <col min="26" max="26" width="16.7109375" style="23" bestFit="1" customWidth="1"/>
    <col min="27" max="30" width="13.140625" style="23" customWidth="1"/>
    <col min="31" max="31" width="13.140625" style="68" bestFit="1" customWidth="1"/>
    <col min="32" max="36" width="12.140625" style="23" customWidth="1"/>
    <col min="37" max="39" width="12.42578125" style="23" customWidth="1"/>
    <col min="40" max="40" width="13.28515625" style="23" customWidth="1"/>
    <col min="41" max="41" width="12.42578125" style="23" customWidth="1"/>
    <col min="42" max="16384" width="9.140625" style="68"/>
  </cols>
  <sheetData>
    <row r="1" spans="1:41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450"/>
      <c r="Y1" s="448" t="s">
        <v>16</v>
      </c>
      <c r="Z1" s="449"/>
      <c r="AA1" s="449"/>
      <c r="AB1" s="449"/>
      <c r="AC1" s="449"/>
      <c r="AD1" s="450"/>
      <c r="AE1" s="448" t="s">
        <v>18</v>
      </c>
      <c r="AF1" s="449"/>
      <c r="AG1" s="449"/>
      <c r="AH1" s="449"/>
      <c r="AI1" s="449"/>
      <c r="AJ1" s="450"/>
      <c r="AK1" s="448" t="s">
        <v>23</v>
      </c>
      <c r="AL1" s="449"/>
      <c r="AM1" s="449"/>
      <c r="AN1" s="449"/>
      <c r="AO1" s="450"/>
    </row>
    <row r="2" spans="1:41" s="79" customFormat="1" ht="30" customHeight="1" x14ac:dyDescent="0.25">
      <c r="A2" s="79" t="s">
        <v>0</v>
      </c>
      <c r="B2" s="79" t="s">
        <v>1</v>
      </c>
      <c r="C2" s="79" t="s">
        <v>2</v>
      </c>
      <c r="D2" s="99" t="s">
        <v>3</v>
      </c>
      <c r="E2" s="99" t="s">
        <v>32</v>
      </c>
      <c r="F2" s="99" t="s">
        <v>4</v>
      </c>
      <c r="G2" s="98" t="s">
        <v>25</v>
      </c>
      <c r="H2" s="99" t="s">
        <v>5</v>
      </c>
      <c r="I2" s="99" t="s">
        <v>35</v>
      </c>
      <c r="J2" s="99" t="s">
        <v>6</v>
      </c>
      <c r="K2" s="99" t="s">
        <v>55</v>
      </c>
      <c r="L2" s="100" t="s">
        <v>24</v>
      </c>
      <c r="M2" s="98" t="s">
        <v>126</v>
      </c>
      <c r="N2" s="99" t="s">
        <v>127</v>
      </c>
      <c r="O2" s="99" t="s">
        <v>8</v>
      </c>
      <c r="P2" s="99" t="s">
        <v>9</v>
      </c>
      <c r="Q2" s="99" t="s">
        <v>10</v>
      </c>
      <c r="R2" s="99" t="s">
        <v>59</v>
      </c>
      <c r="S2" s="229" t="s">
        <v>11</v>
      </c>
      <c r="T2" s="98" t="s">
        <v>38</v>
      </c>
      <c r="U2" s="99" t="s">
        <v>39</v>
      </c>
      <c r="V2" s="99" t="s">
        <v>40</v>
      </c>
      <c r="W2" s="99" t="s">
        <v>41</v>
      </c>
      <c r="X2" s="100" t="s">
        <v>13</v>
      </c>
      <c r="Y2" s="98" t="s">
        <v>14</v>
      </c>
      <c r="Z2" s="99" t="s">
        <v>15</v>
      </c>
      <c r="AA2" s="99" t="s">
        <v>50</v>
      </c>
      <c r="AB2" s="99" t="s">
        <v>51</v>
      </c>
      <c r="AC2" s="99" t="s">
        <v>52</v>
      </c>
      <c r="AD2" s="100" t="s">
        <v>53</v>
      </c>
      <c r="AE2" s="61" t="s">
        <v>17</v>
      </c>
      <c r="AF2" s="99" t="s">
        <v>45</v>
      </c>
      <c r="AG2" s="99" t="s">
        <v>46</v>
      </c>
      <c r="AH2" s="99" t="s">
        <v>49</v>
      </c>
      <c r="AI2" s="99" t="s">
        <v>48</v>
      </c>
      <c r="AJ2" s="100" t="s">
        <v>47</v>
      </c>
      <c r="AK2" s="98" t="s">
        <v>19</v>
      </c>
      <c r="AL2" s="99" t="s">
        <v>20</v>
      </c>
      <c r="AM2" s="99" t="s">
        <v>21</v>
      </c>
      <c r="AN2" s="99" t="s">
        <v>137</v>
      </c>
      <c r="AO2" s="100" t="s">
        <v>22</v>
      </c>
    </row>
    <row r="3" spans="1:41" ht="15" customHeight="1" x14ac:dyDescent="0.25">
      <c r="A3" s="231" t="s">
        <v>374</v>
      </c>
      <c r="B3" s="231" t="s">
        <v>271</v>
      </c>
      <c r="C3" s="231" t="s">
        <v>377</v>
      </c>
      <c r="D3" s="232">
        <v>2011</v>
      </c>
      <c r="E3" s="232">
        <v>75</v>
      </c>
      <c r="F3" s="233">
        <v>6</v>
      </c>
      <c r="G3" s="232" t="s">
        <v>44</v>
      </c>
      <c r="H3" s="232" t="s">
        <v>532</v>
      </c>
      <c r="I3" s="232"/>
      <c r="J3" s="232" t="s">
        <v>542</v>
      </c>
      <c r="K3" s="232"/>
      <c r="L3" s="233"/>
      <c r="M3" s="232" t="s">
        <v>189</v>
      </c>
      <c r="N3" s="232" t="s">
        <v>188</v>
      </c>
      <c r="O3" s="232" t="s">
        <v>552</v>
      </c>
      <c r="P3" s="232" t="s">
        <v>552</v>
      </c>
      <c r="Q3" s="232" t="s">
        <v>552</v>
      </c>
      <c r="R3" s="232" t="s">
        <v>499</v>
      </c>
      <c r="S3" s="233" t="s">
        <v>499</v>
      </c>
      <c r="T3" s="232">
        <v>7.54</v>
      </c>
      <c r="U3" s="232">
        <v>30</v>
      </c>
      <c r="V3" s="232">
        <v>1200</v>
      </c>
      <c r="W3" s="232">
        <v>450</v>
      </c>
      <c r="X3" s="233" t="s">
        <v>42</v>
      </c>
      <c r="Y3" s="232" t="s">
        <v>37</v>
      </c>
      <c r="Z3" s="232"/>
      <c r="AA3" s="232"/>
      <c r="AB3" s="232"/>
      <c r="AC3" s="232"/>
      <c r="AD3" s="233"/>
      <c r="AE3" s="231" t="s">
        <v>554</v>
      </c>
      <c r="AF3" s="232">
        <v>310</v>
      </c>
      <c r="AG3" s="232">
        <v>250</v>
      </c>
      <c r="AH3" s="232">
        <v>170</v>
      </c>
      <c r="AI3" s="232">
        <v>7.55</v>
      </c>
      <c r="AJ3" s="233">
        <v>350</v>
      </c>
      <c r="AK3" s="232">
        <v>100</v>
      </c>
      <c r="AL3" s="232">
        <v>10</v>
      </c>
      <c r="AM3" s="232">
        <v>10</v>
      </c>
      <c r="AN3" s="232">
        <v>755</v>
      </c>
      <c r="AO3" s="233" t="s">
        <v>555</v>
      </c>
    </row>
    <row r="4" spans="1:41" ht="15" customHeight="1" x14ac:dyDescent="0.25">
      <c r="A4" s="231" t="s">
        <v>530</v>
      </c>
      <c r="B4" s="231" t="s">
        <v>271</v>
      </c>
      <c r="C4" s="231" t="s">
        <v>377</v>
      </c>
      <c r="D4" s="232">
        <v>2012</v>
      </c>
      <c r="E4" s="232">
        <v>75</v>
      </c>
      <c r="F4" s="233">
        <v>6</v>
      </c>
      <c r="G4" s="232" t="s">
        <v>44</v>
      </c>
      <c r="H4" s="232" t="s">
        <v>533</v>
      </c>
      <c r="I4" s="232"/>
      <c r="J4" s="232" t="s">
        <v>543</v>
      </c>
      <c r="K4" s="232"/>
      <c r="L4" s="233"/>
      <c r="M4" s="232" t="s">
        <v>189</v>
      </c>
      <c r="N4" s="232" t="s">
        <v>188</v>
      </c>
      <c r="O4" s="232" t="s">
        <v>552</v>
      </c>
      <c r="P4" s="232" t="s">
        <v>552</v>
      </c>
      <c r="Q4" s="232" t="s">
        <v>552</v>
      </c>
      <c r="R4" s="232" t="s">
        <v>499</v>
      </c>
      <c r="S4" s="233" t="s">
        <v>499</v>
      </c>
      <c r="T4" s="232">
        <v>7.54</v>
      </c>
      <c r="U4" s="232">
        <v>30</v>
      </c>
      <c r="V4" s="232">
        <v>1200</v>
      </c>
      <c r="W4" s="232">
        <v>450</v>
      </c>
      <c r="X4" s="233" t="s">
        <v>42</v>
      </c>
      <c r="Y4" s="232" t="s">
        <v>37</v>
      </c>
      <c r="Z4" s="232"/>
      <c r="AA4" s="232"/>
      <c r="AB4" s="232"/>
      <c r="AC4" s="232"/>
      <c r="AD4" s="233"/>
      <c r="AE4" s="231" t="s">
        <v>554</v>
      </c>
      <c r="AF4" s="232">
        <v>310</v>
      </c>
      <c r="AG4" s="232">
        <v>250</v>
      </c>
      <c r="AH4" s="232">
        <v>170</v>
      </c>
      <c r="AI4" s="232">
        <v>7.55</v>
      </c>
      <c r="AJ4" s="233">
        <v>350</v>
      </c>
      <c r="AK4" s="232">
        <v>100</v>
      </c>
      <c r="AL4" s="232">
        <v>10</v>
      </c>
      <c r="AM4" s="232">
        <v>10</v>
      </c>
      <c r="AN4" s="232">
        <v>755</v>
      </c>
      <c r="AO4" s="233" t="s">
        <v>555</v>
      </c>
    </row>
    <row r="5" spans="1:41" ht="15" customHeight="1" x14ac:dyDescent="0.25">
      <c r="A5" s="231" t="s">
        <v>375</v>
      </c>
      <c r="B5" s="231" t="s">
        <v>271</v>
      </c>
      <c r="C5" s="231" t="s">
        <v>378</v>
      </c>
      <c r="D5" s="232">
        <v>2008</v>
      </c>
      <c r="E5" s="232">
        <v>75</v>
      </c>
      <c r="F5" s="233">
        <v>6</v>
      </c>
      <c r="G5" s="232" t="s">
        <v>44</v>
      </c>
      <c r="H5" s="232" t="s">
        <v>534</v>
      </c>
      <c r="I5" s="232"/>
      <c r="J5" s="232" t="s">
        <v>544</v>
      </c>
      <c r="K5" s="232"/>
      <c r="L5" s="233"/>
      <c r="M5" s="232" t="s">
        <v>189</v>
      </c>
      <c r="N5" s="232" t="s">
        <v>188</v>
      </c>
      <c r="O5" s="232" t="s">
        <v>552</v>
      </c>
      <c r="P5" s="232" t="s">
        <v>552</v>
      </c>
      <c r="Q5" s="232" t="s">
        <v>552</v>
      </c>
      <c r="R5" s="232" t="s">
        <v>499</v>
      </c>
      <c r="S5" s="233" t="s">
        <v>499</v>
      </c>
      <c r="T5" s="232">
        <v>7.79</v>
      </c>
      <c r="U5" s="232">
        <v>30</v>
      </c>
      <c r="V5" s="232">
        <v>1350</v>
      </c>
      <c r="W5" s="232">
        <v>600</v>
      </c>
      <c r="X5" s="233" t="s">
        <v>42</v>
      </c>
      <c r="Y5" s="232" t="s">
        <v>37</v>
      </c>
      <c r="Z5" s="232"/>
      <c r="AA5" s="232"/>
      <c r="AB5" s="232"/>
      <c r="AC5" s="232"/>
      <c r="AD5" s="233"/>
      <c r="AE5" s="231" t="s">
        <v>554</v>
      </c>
      <c r="AF5" s="232">
        <v>310</v>
      </c>
      <c r="AG5" s="232">
        <v>250</v>
      </c>
      <c r="AH5" s="232">
        <v>170</v>
      </c>
      <c r="AI5" s="232">
        <v>8.4499999999999993</v>
      </c>
      <c r="AJ5" s="233">
        <v>350</v>
      </c>
      <c r="AK5" s="232">
        <v>100</v>
      </c>
      <c r="AL5" s="232">
        <v>10</v>
      </c>
      <c r="AM5" s="232">
        <v>10</v>
      </c>
      <c r="AN5" s="232">
        <v>845</v>
      </c>
      <c r="AO5" s="233" t="s">
        <v>555</v>
      </c>
    </row>
    <row r="6" spans="1:41" ht="15" customHeight="1" x14ac:dyDescent="0.25">
      <c r="A6" s="231" t="s">
        <v>531</v>
      </c>
      <c r="B6" s="231" t="s">
        <v>271</v>
      </c>
      <c r="C6" s="231" t="s">
        <v>378</v>
      </c>
      <c r="D6" s="232">
        <v>2009</v>
      </c>
      <c r="E6" s="232">
        <v>75</v>
      </c>
      <c r="F6" s="233">
        <v>6</v>
      </c>
      <c r="G6" s="232" t="s">
        <v>44</v>
      </c>
      <c r="H6" s="232" t="s">
        <v>535</v>
      </c>
      <c r="I6" s="232"/>
      <c r="J6" s="232" t="s">
        <v>545</v>
      </c>
      <c r="K6" s="232"/>
      <c r="L6" s="233"/>
      <c r="M6" s="232" t="s">
        <v>189</v>
      </c>
      <c r="N6" s="232" t="s">
        <v>188</v>
      </c>
      <c r="O6" s="232" t="s">
        <v>552</v>
      </c>
      <c r="P6" s="232" t="s">
        <v>552</v>
      </c>
      <c r="Q6" s="232" t="s">
        <v>552</v>
      </c>
      <c r="R6" s="232" t="s">
        <v>499</v>
      </c>
      <c r="S6" s="233" t="s">
        <v>499</v>
      </c>
      <c r="T6" s="232">
        <v>7.79</v>
      </c>
      <c r="U6" s="232">
        <v>30</v>
      </c>
      <c r="V6" s="232">
        <v>1350</v>
      </c>
      <c r="W6" s="232">
        <v>600</v>
      </c>
      <c r="X6" s="233" t="s">
        <v>42</v>
      </c>
      <c r="Y6" s="232" t="s">
        <v>37</v>
      </c>
      <c r="Z6" s="232"/>
      <c r="AA6" s="232"/>
      <c r="AB6" s="232"/>
      <c r="AC6" s="232"/>
      <c r="AD6" s="233"/>
      <c r="AE6" s="231" t="s">
        <v>554</v>
      </c>
      <c r="AF6" s="232">
        <v>310</v>
      </c>
      <c r="AG6" s="232">
        <v>250</v>
      </c>
      <c r="AH6" s="232">
        <v>170</v>
      </c>
      <c r="AI6" s="232">
        <v>8.4499999999999993</v>
      </c>
      <c r="AJ6" s="233">
        <v>350</v>
      </c>
      <c r="AK6" s="232">
        <v>100</v>
      </c>
      <c r="AL6" s="232">
        <v>10</v>
      </c>
      <c r="AM6" s="232">
        <v>10</v>
      </c>
      <c r="AN6" s="232">
        <v>845</v>
      </c>
      <c r="AO6" s="233" t="s">
        <v>555</v>
      </c>
    </row>
    <row r="7" spans="1:41" s="243" customFormat="1" ht="15" customHeight="1" x14ac:dyDescent="0.25">
      <c r="A7" s="231" t="s">
        <v>780</v>
      </c>
      <c r="B7" s="231" t="s">
        <v>271</v>
      </c>
      <c r="C7" s="231" t="s">
        <v>378</v>
      </c>
      <c r="D7" s="232">
        <v>2010</v>
      </c>
      <c r="E7" s="232">
        <v>75</v>
      </c>
      <c r="F7" s="233">
        <v>6</v>
      </c>
      <c r="G7" s="232" t="s">
        <v>44</v>
      </c>
      <c r="H7" s="305">
        <v>8027185210118</v>
      </c>
      <c r="I7" s="232"/>
      <c r="J7" s="232"/>
      <c r="K7" s="232"/>
      <c r="L7" s="233"/>
      <c r="M7" s="232"/>
      <c r="N7" s="232"/>
      <c r="O7" s="232"/>
      <c r="P7" s="232"/>
      <c r="Q7" s="232"/>
      <c r="R7" s="232"/>
      <c r="S7" s="233"/>
      <c r="T7" s="232"/>
      <c r="U7" s="232"/>
      <c r="V7" s="232"/>
      <c r="W7" s="232"/>
      <c r="X7" s="233"/>
      <c r="Y7" s="232"/>
      <c r="Z7" s="232"/>
      <c r="AA7" s="232"/>
      <c r="AB7" s="232"/>
      <c r="AC7" s="232"/>
      <c r="AD7" s="233"/>
      <c r="AE7" s="231"/>
      <c r="AF7" s="232"/>
      <c r="AG7" s="232"/>
      <c r="AH7" s="232"/>
      <c r="AI7" s="232"/>
      <c r="AJ7" s="233"/>
      <c r="AK7" s="232"/>
      <c r="AL7" s="232"/>
      <c r="AM7" s="232"/>
      <c r="AN7" s="232"/>
      <c r="AO7" s="233"/>
    </row>
    <row r="8" spans="1:41" s="243" customFormat="1" ht="15" customHeight="1" x14ac:dyDescent="0.25">
      <c r="A8" s="231"/>
      <c r="B8" s="231" t="s">
        <v>271</v>
      </c>
      <c r="C8" s="231" t="s">
        <v>378</v>
      </c>
      <c r="D8" s="232">
        <v>2010</v>
      </c>
      <c r="E8" s="232">
        <v>75</v>
      </c>
      <c r="F8" s="233">
        <v>6</v>
      </c>
      <c r="G8" s="232" t="s">
        <v>44</v>
      </c>
      <c r="H8" s="305">
        <v>8027185210125</v>
      </c>
      <c r="I8" s="232"/>
      <c r="J8" s="232"/>
      <c r="K8" s="232"/>
      <c r="L8" s="233"/>
      <c r="M8" s="232"/>
      <c r="N8" s="232"/>
      <c r="O8" s="232"/>
      <c r="P8" s="232"/>
      <c r="Q8" s="232"/>
      <c r="R8" s="232"/>
      <c r="S8" s="233"/>
      <c r="T8" s="232"/>
      <c r="U8" s="232"/>
      <c r="V8" s="232"/>
      <c r="W8" s="232"/>
      <c r="X8" s="233"/>
      <c r="Y8" s="232"/>
      <c r="Z8" s="232"/>
      <c r="AA8" s="232"/>
      <c r="AB8" s="232"/>
      <c r="AC8" s="232"/>
      <c r="AD8" s="233"/>
      <c r="AE8" s="231"/>
      <c r="AF8" s="232"/>
      <c r="AG8" s="232"/>
      <c r="AH8" s="232"/>
      <c r="AI8" s="232"/>
      <c r="AJ8" s="233"/>
      <c r="AK8" s="232"/>
      <c r="AL8" s="232"/>
      <c r="AM8" s="232"/>
      <c r="AN8" s="232"/>
      <c r="AO8" s="233"/>
    </row>
    <row r="9" spans="1:41" ht="15" customHeight="1" x14ac:dyDescent="0.25">
      <c r="A9" s="231" t="s">
        <v>376</v>
      </c>
      <c r="B9" s="231" t="s">
        <v>271</v>
      </c>
      <c r="C9" s="231" t="s">
        <v>379</v>
      </c>
      <c r="D9" s="232">
        <v>2007</v>
      </c>
      <c r="E9" s="232">
        <v>75</v>
      </c>
      <c r="F9" s="233">
        <v>6</v>
      </c>
      <c r="G9" s="232" t="s">
        <v>44</v>
      </c>
      <c r="H9" s="232" t="s">
        <v>536</v>
      </c>
      <c r="I9" s="232"/>
      <c r="J9" s="232" t="s">
        <v>546</v>
      </c>
      <c r="K9" s="232"/>
      <c r="L9" s="233"/>
      <c r="M9" s="232" t="s">
        <v>189</v>
      </c>
      <c r="N9" s="232" t="s">
        <v>188</v>
      </c>
      <c r="O9" s="232" t="s">
        <v>552</v>
      </c>
      <c r="P9" s="232" t="s">
        <v>552</v>
      </c>
      <c r="Q9" s="232" t="s">
        <v>552</v>
      </c>
      <c r="R9" s="232" t="s">
        <v>499</v>
      </c>
      <c r="S9" s="233" t="s">
        <v>499</v>
      </c>
      <c r="T9" s="232">
        <v>7.76</v>
      </c>
      <c r="U9" s="232">
        <v>31.2</v>
      </c>
      <c r="V9" s="232">
        <v>1400</v>
      </c>
      <c r="W9" s="232">
        <v>650</v>
      </c>
      <c r="X9" s="233" t="s">
        <v>42</v>
      </c>
      <c r="Y9" s="232" t="s">
        <v>37</v>
      </c>
      <c r="Z9" s="232"/>
      <c r="AA9" s="232"/>
      <c r="AB9" s="232"/>
      <c r="AC9" s="232"/>
      <c r="AD9" s="233"/>
      <c r="AE9" s="231" t="s">
        <v>82</v>
      </c>
      <c r="AF9" s="232">
        <v>330</v>
      </c>
      <c r="AG9" s="232">
        <v>283</v>
      </c>
      <c r="AH9" s="232">
        <v>180</v>
      </c>
      <c r="AI9" s="232">
        <v>10</v>
      </c>
      <c r="AJ9" s="233">
        <v>1600</v>
      </c>
      <c r="AK9" s="232">
        <v>80</v>
      </c>
      <c r="AL9" s="232">
        <v>10</v>
      </c>
      <c r="AM9" s="232">
        <v>8</v>
      </c>
      <c r="AN9" s="232">
        <v>800</v>
      </c>
      <c r="AO9" s="233" t="s">
        <v>555</v>
      </c>
    </row>
    <row r="10" spans="1:41" ht="15" customHeight="1" x14ac:dyDescent="0.25">
      <c r="A10" s="231" t="s">
        <v>556</v>
      </c>
      <c r="B10" s="231" t="s">
        <v>271</v>
      </c>
      <c r="C10" s="231" t="s">
        <v>528</v>
      </c>
      <c r="D10" s="232">
        <v>2008</v>
      </c>
      <c r="E10" s="232">
        <v>75</v>
      </c>
      <c r="F10" s="233">
        <v>6</v>
      </c>
      <c r="G10" s="232" t="s">
        <v>44</v>
      </c>
      <c r="H10" s="232" t="s">
        <v>537</v>
      </c>
      <c r="I10" s="232"/>
      <c r="J10" s="232" t="s">
        <v>547</v>
      </c>
      <c r="K10" s="232"/>
      <c r="L10" s="233"/>
      <c r="M10" s="232" t="s">
        <v>189</v>
      </c>
      <c r="N10" s="232" t="s">
        <v>188</v>
      </c>
      <c r="O10" s="232" t="s">
        <v>552</v>
      </c>
      <c r="P10" s="232" t="s">
        <v>552</v>
      </c>
      <c r="Q10" s="232" t="s">
        <v>552</v>
      </c>
      <c r="R10" s="232" t="s">
        <v>499</v>
      </c>
      <c r="S10" s="233" t="s">
        <v>499</v>
      </c>
      <c r="T10" s="232">
        <v>7.76</v>
      </c>
      <c r="U10" s="232">
        <v>31.2</v>
      </c>
      <c r="V10" s="232">
        <v>1400</v>
      </c>
      <c r="W10" s="232">
        <v>650</v>
      </c>
      <c r="X10" s="233" t="s">
        <v>42</v>
      </c>
      <c r="Y10" s="232" t="s">
        <v>37</v>
      </c>
      <c r="Z10" s="232"/>
      <c r="AA10" s="232"/>
      <c r="AB10" s="232"/>
      <c r="AC10" s="232"/>
      <c r="AD10" s="233"/>
      <c r="AE10" s="231" t="s">
        <v>82</v>
      </c>
      <c r="AF10" s="232">
        <v>330</v>
      </c>
      <c r="AG10" s="232">
        <v>283</v>
      </c>
      <c r="AH10" s="232">
        <v>180</v>
      </c>
      <c r="AI10" s="232">
        <v>10</v>
      </c>
      <c r="AJ10" s="233">
        <v>1600</v>
      </c>
      <c r="AK10" s="232">
        <v>80</v>
      </c>
      <c r="AL10" s="232">
        <v>10</v>
      </c>
      <c r="AM10" s="232">
        <v>8</v>
      </c>
      <c r="AN10" s="232">
        <v>800</v>
      </c>
      <c r="AO10" s="233" t="s">
        <v>555</v>
      </c>
    </row>
    <row r="11" spans="1:41" s="243" customFormat="1" ht="15" customHeight="1" x14ac:dyDescent="0.25">
      <c r="A11" s="231" t="s">
        <v>556</v>
      </c>
      <c r="B11" s="231" t="s">
        <v>271</v>
      </c>
      <c r="C11" s="231" t="s">
        <v>528</v>
      </c>
      <c r="D11" s="232">
        <v>2010</v>
      </c>
      <c r="E11" s="232">
        <v>75</v>
      </c>
      <c r="F11" s="233">
        <v>6</v>
      </c>
      <c r="G11" s="232" t="s">
        <v>44</v>
      </c>
      <c r="H11" s="232" t="s">
        <v>626</v>
      </c>
      <c r="I11" s="232"/>
      <c r="J11" s="232"/>
      <c r="K11" s="232"/>
      <c r="L11" s="233"/>
      <c r="M11" s="232" t="s">
        <v>189</v>
      </c>
      <c r="N11" s="232" t="s">
        <v>188</v>
      </c>
      <c r="O11" s="232" t="s">
        <v>552</v>
      </c>
      <c r="P11" s="232" t="s">
        <v>552</v>
      </c>
      <c r="Q11" s="232" t="s">
        <v>552</v>
      </c>
      <c r="R11" s="232" t="s">
        <v>499</v>
      </c>
      <c r="S11" s="233" t="s">
        <v>499</v>
      </c>
      <c r="T11" s="232">
        <v>7.76</v>
      </c>
      <c r="U11" s="232">
        <v>31.2</v>
      </c>
      <c r="V11" s="232">
        <v>1400</v>
      </c>
      <c r="W11" s="232">
        <v>650</v>
      </c>
      <c r="X11" s="233" t="s">
        <v>42</v>
      </c>
      <c r="Y11" s="232" t="s">
        <v>37</v>
      </c>
      <c r="Z11" s="232"/>
      <c r="AA11" s="232"/>
      <c r="AB11" s="232"/>
      <c r="AC11" s="232"/>
      <c r="AD11" s="233"/>
      <c r="AE11" s="231" t="s">
        <v>82</v>
      </c>
      <c r="AF11" s="232">
        <v>330</v>
      </c>
      <c r="AG11" s="232">
        <v>283</v>
      </c>
      <c r="AH11" s="232">
        <v>180</v>
      </c>
      <c r="AI11" s="232">
        <v>10</v>
      </c>
      <c r="AJ11" s="233">
        <v>1600</v>
      </c>
      <c r="AK11" s="232">
        <v>80</v>
      </c>
      <c r="AL11" s="232">
        <v>10</v>
      </c>
      <c r="AM11" s="232">
        <v>8</v>
      </c>
      <c r="AN11" s="232">
        <v>800</v>
      </c>
      <c r="AO11" s="233" t="s">
        <v>555</v>
      </c>
    </row>
    <row r="12" spans="1:41" x14ac:dyDescent="0.25">
      <c r="A12" s="231" t="s">
        <v>557</v>
      </c>
      <c r="B12" s="231" t="s">
        <v>271</v>
      </c>
      <c r="C12" s="231" t="s">
        <v>380</v>
      </c>
      <c r="D12" s="232">
        <v>2008</v>
      </c>
      <c r="E12" s="232">
        <v>150</v>
      </c>
      <c r="F12" s="233">
        <v>1</v>
      </c>
      <c r="G12" s="232" t="s">
        <v>44</v>
      </c>
      <c r="H12" s="232" t="s">
        <v>538</v>
      </c>
      <c r="I12" s="232"/>
      <c r="J12" s="232" t="s">
        <v>548</v>
      </c>
      <c r="K12" s="232"/>
      <c r="L12" s="233"/>
      <c r="M12" s="232" t="s">
        <v>189</v>
      </c>
      <c r="N12" s="232" t="s">
        <v>188</v>
      </c>
      <c r="O12" s="232" t="s">
        <v>552</v>
      </c>
      <c r="P12" s="232" t="s">
        <v>552</v>
      </c>
      <c r="Q12" s="232" t="s">
        <v>552</v>
      </c>
      <c r="R12" s="232" t="s">
        <v>499</v>
      </c>
      <c r="S12" s="233" t="s">
        <v>499</v>
      </c>
      <c r="T12" s="232">
        <v>10.06</v>
      </c>
      <c r="U12" s="232">
        <v>35.700000000000003</v>
      </c>
      <c r="V12" s="232">
        <v>2250</v>
      </c>
      <c r="W12" s="232">
        <v>750</v>
      </c>
      <c r="X12" s="233" t="s">
        <v>42</v>
      </c>
      <c r="Y12" s="232"/>
      <c r="Z12" s="232"/>
      <c r="AA12" s="232"/>
      <c r="AB12" s="232"/>
      <c r="AC12" s="232"/>
      <c r="AD12" s="233"/>
      <c r="AE12" s="231" t="s">
        <v>554</v>
      </c>
      <c r="AF12" s="232">
        <v>40.5</v>
      </c>
      <c r="AG12" s="232">
        <v>140</v>
      </c>
      <c r="AH12" s="232">
        <v>115</v>
      </c>
      <c r="AI12" s="232">
        <v>2.9</v>
      </c>
      <c r="AJ12" s="233">
        <v>650</v>
      </c>
      <c r="AK12" s="232">
        <v>160</v>
      </c>
      <c r="AL12" s="232">
        <v>16</v>
      </c>
      <c r="AM12" s="232">
        <v>10</v>
      </c>
      <c r="AN12" s="232">
        <v>464</v>
      </c>
      <c r="AO12" s="233" t="s">
        <v>555</v>
      </c>
    </row>
    <row r="13" spans="1:41" x14ac:dyDescent="0.25">
      <c r="G13" s="24"/>
      <c r="L13" s="52"/>
      <c r="M13" s="24"/>
      <c r="S13" s="52"/>
      <c r="T13" s="24"/>
      <c r="X13" s="52"/>
      <c r="Y13" s="24"/>
      <c r="AD13" s="52"/>
      <c r="AE13" s="70"/>
      <c r="AJ13" s="52"/>
      <c r="AK13" s="24"/>
      <c r="AO13" s="52"/>
    </row>
    <row r="14" spans="1:41" x14ac:dyDescent="0.25">
      <c r="A14" s="231" t="s">
        <v>559</v>
      </c>
      <c r="B14" s="231" t="s">
        <v>271</v>
      </c>
      <c r="C14" s="231" t="s">
        <v>529</v>
      </c>
      <c r="D14" s="232">
        <v>2010</v>
      </c>
      <c r="E14" s="232">
        <v>75</v>
      </c>
      <c r="F14" s="233">
        <v>6</v>
      </c>
      <c r="G14" s="232" t="s">
        <v>44</v>
      </c>
      <c r="H14" s="232" t="s">
        <v>539</v>
      </c>
      <c r="I14" s="232"/>
      <c r="J14" s="232" t="s">
        <v>549</v>
      </c>
      <c r="K14" s="232"/>
      <c r="L14" s="233"/>
      <c r="M14" s="232" t="s">
        <v>189</v>
      </c>
      <c r="N14" s="232" t="s">
        <v>188</v>
      </c>
      <c r="O14" s="232" t="s">
        <v>552</v>
      </c>
      <c r="P14" s="232" t="s">
        <v>552</v>
      </c>
      <c r="Q14" s="232" t="s">
        <v>552</v>
      </c>
      <c r="R14" s="232" t="s">
        <v>499</v>
      </c>
      <c r="S14" s="233" t="s">
        <v>499</v>
      </c>
      <c r="T14" s="232">
        <v>7.54</v>
      </c>
      <c r="U14" s="232">
        <v>30</v>
      </c>
      <c r="V14" s="232">
        <v>1200</v>
      </c>
      <c r="W14" s="232">
        <v>450</v>
      </c>
      <c r="X14" s="233" t="s">
        <v>553</v>
      </c>
      <c r="Y14" s="232" t="s">
        <v>37</v>
      </c>
      <c r="Z14" s="232"/>
      <c r="AA14" s="232"/>
      <c r="AB14" s="232"/>
      <c r="AC14" s="232"/>
      <c r="AD14" s="233"/>
      <c r="AE14" s="231" t="s">
        <v>554</v>
      </c>
      <c r="AF14" s="232">
        <v>310</v>
      </c>
      <c r="AG14" s="232">
        <v>250</v>
      </c>
      <c r="AH14" s="232">
        <v>170</v>
      </c>
      <c r="AI14" s="232">
        <v>7.55</v>
      </c>
      <c r="AJ14" s="233">
        <v>350</v>
      </c>
      <c r="AK14" s="232">
        <v>100</v>
      </c>
      <c r="AL14" s="232">
        <v>10</v>
      </c>
      <c r="AM14" s="232">
        <v>10</v>
      </c>
      <c r="AN14" s="232">
        <v>755</v>
      </c>
      <c r="AO14" s="233" t="s">
        <v>555</v>
      </c>
    </row>
    <row r="15" spans="1:41" x14ac:dyDescent="0.25">
      <c r="A15" s="231" t="s">
        <v>558</v>
      </c>
      <c r="B15" s="231" t="s">
        <v>271</v>
      </c>
      <c r="C15" s="231" t="s">
        <v>529</v>
      </c>
      <c r="D15" s="232">
        <v>2012</v>
      </c>
      <c r="E15" s="232">
        <v>75</v>
      </c>
      <c r="F15" s="233">
        <v>6</v>
      </c>
      <c r="G15" s="232" t="s">
        <v>44</v>
      </c>
      <c r="H15" s="232" t="s">
        <v>540</v>
      </c>
      <c r="I15" s="232"/>
      <c r="J15" s="232" t="s">
        <v>550</v>
      </c>
      <c r="K15" s="232"/>
      <c r="L15" s="233"/>
      <c r="M15" s="232" t="s">
        <v>189</v>
      </c>
      <c r="N15" s="232" t="s">
        <v>188</v>
      </c>
      <c r="O15" s="232" t="s">
        <v>552</v>
      </c>
      <c r="P15" s="232" t="s">
        <v>552</v>
      </c>
      <c r="Q15" s="232" t="s">
        <v>552</v>
      </c>
      <c r="R15" s="232" t="s">
        <v>499</v>
      </c>
      <c r="S15" s="233" t="s">
        <v>499</v>
      </c>
      <c r="T15" s="232">
        <v>7.54</v>
      </c>
      <c r="U15" s="232">
        <v>30</v>
      </c>
      <c r="V15" s="232">
        <v>1200</v>
      </c>
      <c r="W15" s="232">
        <v>450</v>
      </c>
      <c r="X15" s="233" t="s">
        <v>42</v>
      </c>
      <c r="Y15" s="232" t="s">
        <v>37</v>
      </c>
      <c r="Z15" s="232"/>
      <c r="AA15" s="232"/>
      <c r="AB15" s="232"/>
      <c r="AC15" s="232"/>
      <c r="AD15" s="233"/>
      <c r="AE15" s="231" t="s">
        <v>554</v>
      </c>
      <c r="AF15" s="232">
        <v>310</v>
      </c>
      <c r="AG15" s="232">
        <v>250</v>
      </c>
      <c r="AH15" s="232">
        <v>170</v>
      </c>
      <c r="AI15" s="232">
        <v>7.55</v>
      </c>
      <c r="AJ15" s="233">
        <v>350</v>
      </c>
      <c r="AK15" s="232">
        <v>100</v>
      </c>
      <c r="AL15" s="232">
        <v>10</v>
      </c>
      <c r="AM15" s="232">
        <v>10</v>
      </c>
      <c r="AN15" s="232">
        <v>755</v>
      </c>
      <c r="AO15" s="233" t="s">
        <v>555</v>
      </c>
    </row>
    <row r="16" spans="1:41" x14ac:dyDescent="0.25">
      <c r="A16" s="231" t="s">
        <v>517</v>
      </c>
      <c r="B16" s="231" t="s">
        <v>271</v>
      </c>
      <c r="C16" s="231" t="s">
        <v>518</v>
      </c>
      <c r="D16" s="232">
        <v>2010</v>
      </c>
      <c r="E16" s="232">
        <v>75</v>
      </c>
      <c r="F16" s="233">
        <v>6</v>
      </c>
      <c r="G16" s="232" t="s">
        <v>44</v>
      </c>
      <c r="H16" s="232" t="s">
        <v>541</v>
      </c>
      <c r="I16" s="232"/>
      <c r="J16" s="232" t="s">
        <v>551</v>
      </c>
      <c r="K16" s="232"/>
      <c r="L16" s="233"/>
      <c r="M16" s="232" t="s">
        <v>189</v>
      </c>
      <c r="N16" s="232" t="s">
        <v>188</v>
      </c>
      <c r="O16" s="232" t="s">
        <v>552</v>
      </c>
      <c r="P16" s="232" t="s">
        <v>552</v>
      </c>
      <c r="Q16" s="232" t="s">
        <v>552</v>
      </c>
      <c r="R16" s="232" t="s">
        <v>499</v>
      </c>
      <c r="S16" s="233" t="s">
        <v>499</v>
      </c>
      <c r="T16" s="232">
        <v>8.52</v>
      </c>
      <c r="U16" s="232">
        <v>30.7</v>
      </c>
      <c r="V16" s="232">
        <v>1600</v>
      </c>
      <c r="W16" s="232">
        <v>850</v>
      </c>
      <c r="X16" s="233" t="s">
        <v>42</v>
      </c>
      <c r="Y16" s="232" t="s">
        <v>37</v>
      </c>
      <c r="Z16" s="232"/>
      <c r="AA16" s="232"/>
      <c r="AB16" s="232"/>
      <c r="AC16" s="232"/>
      <c r="AD16" s="233"/>
      <c r="AE16" s="231" t="s">
        <v>82</v>
      </c>
      <c r="AF16" s="232">
        <v>310</v>
      </c>
      <c r="AG16" s="232">
        <v>250</v>
      </c>
      <c r="AH16" s="232">
        <v>170</v>
      </c>
      <c r="AI16" s="232">
        <v>11.35</v>
      </c>
      <c r="AJ16" s="233">
        <v>1750</v>
      </c>
      <c r="AK16" s="232">
        <v>80</v>
      </c>
      <c r="AL16" s="232">
        <v>10</v>
      </c>
      <c r="AM16" s="232">
        <v>8</v>
      </c>
      <c r="AN16" s="232">
        <v>908</v>
      </c>
      <c r="AO16" s="233" t="s">
        <v>555</v>
      </c>
    </row>
    <row r="17" spans="1:41" s="243" customFormat="1" x14ac:dyDescent="0.25">
      <c r="A17" s="231" t="s">
        <v>517</v>
      </c>
      <c r="B17" s="231" t="s">
        <v>271</v>
      </c>
      <c r="C17" s="231" t="s">
        <v>518</v>
      </c>
      <c r="D17" s="232">
        <v>2011</v>
      </c>
      <c r="E17" s="232">
        <v>75</v>
      </c>
      <c r="F17" s="233">
        <v>6</v>
      </c>
      <c r="G17" s="232" t="s">
        <v>44</v>
      </c>
      <c r="H17" s="232" t="s">
        <v>623</v>
      </c>
      <c r="I17" s="232"/>
      <c r="J17" s="232"/>
      <c r="K17" s="232"/>
      <c r="L17" s="233"/>
      <c r="M17" s="232" t="s">
        <v>189</v>
      </c>
      <c r="N17" s="232" t="s">
        <v>188</v>
      </c>
      <c r="O17" s="232" t="s">
        <v>552</v>
      </c>
      <c r="P17" s="232" t="s">
        <v>552</v>
      </c>
      <c r="Q17" s="232" t="s">
        <v>552</v>
      </c>
      <c r="R17" s="232" t="s">
        <v>499</v>
      </c>
      <c r="S17" s="233" t="s">
        <v>499</v>
      </c>
      <c r="T17" s="232">
        <v>8.52</v>
      </c>
      <c r="U17" s="232">
        <v>30.7</v>
      </c>
      <c r="V17" s="232">
        <v>1600</v>
      </c>
      <c r="W17" s="232">
        <v>850</v>
      </c>
      <c r="X17" s="233" t="s">
        <v>42</v>
      </c>
      <c r="Y17" s="232" t="s">
        <v>37</v>
      </c>
      <c r="Z17" s="232"/>
      <c r="AA17" s="232"/>
      <c r="AB17" s="232"/>
      <c r="AC17" s="232"/>
      <c r="AD17" s="233"/>
      <c r="AE17" s="231" t="s">
        <v>82</v>
      </c>
      <c r="AF17" s="232">
        <v>310</v>
      </c>
      <c r="AG17" s="232">
        <v>250</v>
      </c>
      <c r="AH17" s="232">
        <v>170</v>
      </c>
      <c r="AI17" s="232">
        <v>11.35</v>
      </c>
      <c r="AJ17" s="233">
        <v>1750</v>
      </c>
      <c r="AK17" s="232">
        <v>80</v>
      </c>
      <c r="AL17" s="232">
        <v>10</v>
      </c>
      <c r="AM17" s="232">
        <v>8</v>
      </c>
      <c r="AN17" s="232">
        <v>908</v>
      </c>
      <c r="AO17" s="233" t="s">
        <v>555</v>
      </c>
    </row>
    <row r="19" spans="1:41" s="243" customFormat="1" ht="15" customHeight="1" x14ac:dyDescent="0.25">
      <c r="A19" s="231" t="s">
        <v>627</v>
      </c>
      <c r="B19" s="231" t="s">
        <v>271</v>
      </c>
      <c r="C19" s="231" t="s">
        <v>628</v>
      </c>
      <c r="D19" s="232">
        <v>2013</v>
      </c>
      <c r="E19" s="232">
        <v>75</v>
      </c>
      <c r="F19" s="233">
        <v>6</v>
      </c>
      <c r="G19" s="232" t="s">
        <v>44</v>
      </c>
      <c r="H19" s="232" t="s">
        <v>624</v>
      </c>
      <c r="I19" s="232"/>
      <c r="J19" s="232"/>
      <c r="K19" s="232"/>
      <c r="L19" s="233"/>
      <c r="M19" s="232" t="s">
        <v>189</v>
      </c>
      <c r="N19" s="232" t="s">
        <v>129</v>
      </c>
      <c r="O19" s="232" t="s">
        <v>552</v>
      </c>
      <c r="P19" s="232" t="s">
        <v>552</v>
      </c>
      <c r="Q19" s="232" t="s">
        <v>552</v>
      </c>
      <c r="R19" s="232" t="s">
        <v>499</v>
      </c>
      <c r="S19" s="233" t="s">
        <v>499</v>
      </c>
      <c r="T19" s="232">
        <v>7.54</v>
      </c>
      <c r="U19" s="232">
        <v>30</v>
      </c>
      <c r="V19" s="232">
        <v>1200</v>
      </c>
      <c r="W19" s="232">
        <v>450</v>
      </c>
      <c r="X19" s="233" t="s">
        <v>625</v>
      </c>
      <c r="Y19" s="232" t="s">
        <v>37</v>
      </c>
      <c r="Z19" s="232"/>
      <c r="AA19" s="232"/>
      <c r="AB19" s="232"/>
      <c r="AC19" s="232"/>
      <c r="AD19" s="233"/>
      <c r="AE19" s="231" t="s">
        <v>554</v>
      </c>
      <c r="AF19" s="232">
        <v>310</v>
      </c>
      <c r="AG19" s="232">
        <v>250</v>
      </c>
      <c r="AH19" s="232">
        <v>170</v>
      </c>
      <c r="AI19" s="232">
        <v>7.55</v>
      </c>
      <c r="AJ19" s="233">
        <v>350</v>
      </c>
      <c r="AK19" s="232">
        <v>100</v>
      </c>
      <c r="AL19" s="232">
        <v>10</v>
      </c>
      <c r="AM19" s="232">
        <v>10</v>
      </c>
      <c r="AN19" s="232">
        <v>755</v>
      </c>
      <c r="AO19" s="233" t="s">
        <v>555</v>
      </c>
    </row>
    <row r="27" spans="1:41" ht="15" customHeight="1" x14ac:dyDescent="0.25"/>
    <row r="31" spans="1:41" ht="15" customHeight="1" x14ac:dyDescent="0.25"/>
    <row r="37" ht="15" customHeight="1" x14ac:dyDescent="0.25"/>
    <row r="42" ht="15" customHeight="1" x14ac:dyDescent="0.25"/>
    <row r="53" spans="37:40" x14ac:dyDescent="0.25">
      <c r="AK53" s="77"/>
      <c r="AL53" s="77"/>
      <c r="AM53" s="77"/>
      <c r="AN53" s="78"/>
    </row>
    <row r="54" spans="37:40" x14ac:dyDescent="0.25">
      <c r="AK54" s="77"/>
      <c r="AL54" s="77"/>
      <c r="AM54" s="77"/>
      <c r="AN54" s="78"/>
    </row>
  </sheetData>
  <mergeCells count="7">
    <mergeCell ref="AK1:AO1"/>
    <mergeCell ref="A1:F1"/>
    <mergeCell ref="G1:L1"/>
    <mergeCell ref="M1:S1"/>
    <mergeCell ref="T1:X1"/>
    <mergeCell ref="Y1:AD1"/>
    <mergeCell ref="AE1:AJ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U47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Q18" sqref="Q18:Q21"/>
    </sheetView>
  </sheetViews>
  <sheetFormatPr defaultRowHeight="15" x14ac:dyDescent="0.25"/>
  <cols>
    <col min="1" max="1" width="10.7109375" style="68" bestFit="1" customWidth="1"/>
    <col min="2" max="2" width="7.42578125" style="68" bestFit="1" customWidth="1"/>
    <col min="3" max="3" width="44.5703125" style="68" customWidth="1"/>
    <col min="4" max="6" width="7.7109375" style="23" customWidth="1"/>
    <col min="7" max="7" width="17" style="240" customWidth="1"/>
    <col min="8" max="8" width="16.140625" style="23" customWidth="1"/>
    <col min="9" max="9" width="17.140625" style="23" customWidth="1"/>
    <col min="10" max="10" width="15" style="23" bestFit="1" customWidth="1"/>
    <col min="11" max="11" width="16" style="23" bestFit="1" customWidth="1"/>
    <col min="12" max="12" width="12.7109375" style="52" customWidth="1"/>
    <col min="13" max="13" width="12" style="240" customWidth="1"/>
    <col min="14" max="14" width="10.140625" style="23" customWidth="1"/>
    <col min="15" max="15" width="11.7109375" style="23" bestFit="1" customWidth="1"/>
    <col min="16" max="16" width="7.5703125" style="23" bestFit="1" customWidth="1"/>
    <col min="17" max="17" width="8.7109375" style="23" bestFit="1" customWidth="1"/>
    <col min="18" max="18" width="10" style="23" customWidth="1"/>
    <col min="19" max="19" width="12.140625" style="52" bestFit="1" customWidth="1"/>
    <col min="20" max="20" width="12.7109375" style="240" customWidth="1"/>
    <col min="21" max="23" width="12.7109375" style="23" customWidth="1"/>
    <col min="24" max="24" width="12.42578125" style="52" bestFit="1" customWidth="1"/>
    <col min="25" max="25" width="12.42578125" style="11" bestFit="1" customWidth="1"/>
    <col min="26" max="29" width="12.42578125" style="12" customWidth="1"/>
    <col min="30" max="30" width="12.42578125" style="13" customWidth="1"/>
    <col min="31" max="31" width="9.7109375" style="240" bestFit="1" customWidth="1"/>
    <col min="32" max="32" width="16.7109375" style="23" bestFit="1" customWidth="1"/>
    <col min="33" max="35" width="13.140625" style="23" customWidth="1"/>
    <col min="36" max="36" width="13.140625" style="52" customWidth="1"/>
    <col min="37" max="37" width="13.140625" style="70" bestFit="1" customWidth="1"/>
    <col min="38" max="41" width="12.140625" style="23" customWidth="1"/>
    <col min="42" max="42" width="12.140625" style="52" customWidth="1"/>
    <col min="43" max="43" width="12.42578125" style="240" customWidth="1"/>
    <col min="44" max="45" width="12.42578125" style="23" customWidth="1"/>
    <col min="46" max="46" width="13.28515625" style="23" customWidth="1"/>
    <col min="47" max="47" width="12.42578125" style="52" customWidth="1"/>
    <col min="48" max="16384" width="9.140625" style="68"/>
  </cols>
  <sheetData>
    <row r="1" spans="1:47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450"/>
      <c r="Y1" s="20"/>
      <c r="Z1" s="114"/>
      <c r="AA1" s="114"/>
      <c r="AB1" s="114"/>
      <c r="AC1" s="114"/>
      <c r="AD1" s="145"/>
      <c r="AE1" s="448" t="s">
        <v>16</v>
      </c>
      <c r="AF1" s="449"/>
      <c r="AG1" s="449"/>
      <c r="AH1" s="449"/>
      <c r="AI1" s="449"/>
      <c r="AJ1" s="450"/>
      <c r="AK1" s="448" t="s">
        <v>18</v>
      </c>
      <c r="AL1" s="449"/>
      <c r="AM1" s="449"/>
      <c r="AN1" s="449"/>
      <c r="AO1" s="449"/>
      <c r="AP1" s="450"/>
      <c r="AQ1" s="448" t="s">
        <v>23</v>
      </c>
      <c r="AR1" s="449"/>
      <c r="AS1" s="449"/>
      <c r="AT1" s="449"/>
      <c r="AU1" s="450"/>
    </row>
    <row r="2" spans="1:47" s="79" customFormat="1" ht="30" customHeight="1" thickBot="1" x14ac:dyDescent="0.3">
      <c r="A2" s="79" t="s">
        <v>0</v>
      </c>
      <c r="B2" s="79" t="s">
        <v>1</v>
      </c>
      <c r="C2" s="79" t="s">
        <v>2</v>
      </c>
      <c r="D2" s="99" t="s">
        <v>3</v>
      </c>
      <c r="E2" s="99" t="s">
        <v>32</v>
      </c>
      <c r="F2" s="99" t="s">
        <v>4</v>
      </c>
      <c r="G2" s="251" t="s">
        <v>25</v>
      </c>
      <c r="H2" s="99" t="s">
        <v>5</v>
      </c>
      <c r="I2" s="99" t="s">
        <v>35</v>
      </c>
      <c r="J2" s="99" t="s">
        <v>6</v>
      </c>
      <c r="K2" s="99" t="s">
        <v>55</v>
      </c>
      <c r="L2" s="100" t="s">
        <v>24</v>
      </c>
      <c r="M2" s="251" t="s">
        <v>126</v>
      </c>
      <c r="N2" s="99" t="s">
        <v>127</v>
      </c>
      <c r="O2" s="99" t="s">
        <v>8</v>
      </c>
      <c r="P2" s="99" t="s">
        <v>9</v>
      </c>
      <c r="Q2" s="99" t="s">
        <v>10</v>
      </c>
      <c r="R2" s="99" t="s">
        <v>59</v>
      </c>
      <c r="S2" s="252" t="s">
        <v>11</v>
      </c>
      <c r="T2" s="251" t="s">
        <v>38</v>
      </c>
      <c r="U2" s="99" t="s">
        <v>39</v>
      </c>
      <c r="V2" s="99" t="s">
        <v>40</v>
      </c>
      <c r="W2" s="99" t="s">
        <v>41</v>
      </c>
      <c r="X2" s="100" t="s">
        <v>13</v>
      </c>
      <c r="Y2" s="250" t="s">
        <v>382</v>
      </c>
      <c r="Z2" s="114" t="s">
        <v>381</v>
      </c>
      <c r="AA2" s="114" t="s">
        <v>385</v>
      </c>
      <c r="AB2" s="114" t="s">
        <v>386</v>
      </c>
      <c r="AC2" s="114" t="s">
        <v>383</v>
      </c>
      <c r="AD2" s="145" t="s">
        <v>384</v>
      </c>
      <c r="AE2" s="251" t="s">
        <v>14</v>
      </c>
      <c r="AF2" s="99" t="s">
        <v>15</v>
      </c>
      <c r="AG2" s="99" t="s">
        <v>50</v>
      </c>
      <c r="AH2" s="99" t="s">
        <v>51</v>
      </c>
      <c r="AI2" s="99" t="s">
        <v>52</v>
      </c>
      <c r="AJ2" s="100" t="s">
        <v>53</v>
      </c>
      <c r="AK2" s="61" t="s">
        <v>17</v>
      </c>
      <c r="AL2" s="99" t="s">
        <v>45</v>
      </c>
      <c r="AM2" s="99" t="s">
        <v>46</v>
      </c>
      <c r="AN2" s="99" t="s">
        <v>49</v>
      </c>
      <c r="AO2" s="99" t="s">
        <v>48</v>
      </c>
      <c r="AP2" s="100" t="s">
        <v>47</v>
      </c>
      <c r="AQ2" s="251" t="s">
        <v>19</v>
      </c>
      <c r="AR2" s="99" t="s">
        <v>20</v>
      </c>
      <c r="AS2" s="99" t="s">
        <v>21</v>
      </c>
      <c r="AT2" s="99" t="s">
        <v>137</v>
      </c>
      <c r="AU2" s="100" t="s">
        <v>22</v>
      </c>
    </row>
    <row r="3" spans="1:47" x14ac:dyDescent="0.25">
      <c r="A3" s="254" t="s">
        <v>676</v>
      </c>
      <c r="B3" s="255" t="s">
        <v>644</v>
      </c>
      <c r="C3" s="255" t="s">
        <v>633</v>
      </c>
      <c r="D3" s="256">
        <v>2013</v>
      </c>
      <c r="E3" s="256">
        <v>75</v>
      </c>
      <c r="F3" s="256">
        <v>6</v>
      </c>
      <c r="G3" s="268" t="s">
        <v>33</v>
      </c>
      <c r="H3" s="256" t="s">
        <v>646</v>
      </c>
      <c r="I3" s="256" t="s">
        <v>37</v>
      </c>
      <c r="J3" s="256"/>
      <c r="K3" s="256" t="s">
        <v>647</v>
      </c>
      <c r="L3" s="269"/>
      <c r="M3" s="268" t="s">
        <v>189</v>
      </c>
      <c r="N3" s="256" t="s">
        <v>188</v>
      </c>
      <c r="O3" s="256" t="s">
        <v>44</v>
      </c>
      <c r="P3" s="256" t="s">
        <v>44</v>
      </c>
      <c r="Q3" s="256" t="s">
        <v>33</v>
      </c>
      <c r="R3" s="256" t="s">
        <v>33</v>
      </c>
      <c r="S3" s="269" t="s">
        <v>33</v>
      </c>
      <c r="T3" s="268">
        <v>75.2</v>
      </c>
      <c r="U3" s="256">
        <v>300</v>
      </c>
      <c r="V3" s="256">
        <v>1210</v>
      </c>
      <c r="W3" s="256">
        <v>450</v>
      </c>
      <c r="X3" s="269" t="s">
        <v>396</v>
      </c>
      <c r="Y3" s="288" t="s">
        <v>396</v>
      </c>
      <c r="Z3" s="258">
        <v>6</v>
      </c>
      <c r="AA3" s="258" t="s">
        <v>648</v>
      </c>
      <c r="AB3" s="258">
        <v>5</v>
      </c>
      <c r="AC3" s="258" t="s">
        <v>387</v>
      </c>
      <c r="AD3" s="270">
        <v>1.75</v>
      </c>
      <c r="AE3" s="268" t="s">
        <v>33</v>
      </c>
      <c r="AF3" s="256" t="s">
        <v>37</v>
      </c>
      <c r="AG3" s="256" t="s">
        <v>37</v>
      </c>
      <c r="AH3" s="256" t="s">
        <v>37</v>
      </c>
      <c r="AI3" s="256" t="s">
        <v>37</v>
      </c>
      <c r="AJ3" s="269" t="s">
        <v>37</v>
      </c>
      <c r="AK3" s="271" t="s">
        <v>43</v>
      </c>
      <c r="AL3" s="256">
        <v>246</v>
      </c>
      <c r="AM3" s="256">
        <v>312</v>
      </c>
      <c r="AN3" s="256">
        <v>165</v>
      </c>
      <c r="AO3" s="256">
        <v>8.1999999999999993</v>
      </c>
      <c r="AP3" s="269">
        <v>400</v>
      </c>
      <c r="AQ3" s="268">
        <v>150</v>
      </c>
      <c r="AR3" s="256">
        <v>15</v>
      </c>
      <c r="AS3" s="256">
        <v>10</v>
      </c>
      <c r="AT3" s="256">
        <v>1120</v>
      </c>
      <c r="AU3" s="272" t="s">
        <v>649</v>
      </c>
    </row>
    <row r="4" spans="1:47" x14ac:dyDescent="0.25">
      <c r="A4" s="260" t="s">
        <v>677</v>
      </c>
      <c r="B4" s="243" t="s">
        <v>644</v>
      </c>
      <c r="C4" s="243" t="s">
        <v>634</v>
      </c>
      <c r="D4" s="239">
        <v>2013</v>
      </c>
      <c r="E4" s="239">
        <v>75</v>
      </c>
      <c r="F4" s="239">
        <v>6</v>
      </c>
      <c r="G4" s="240" t="s">
        <v>33</v>
      </c>
      <c r="H4" s="239" t="s">
        <v>650</v>
      </c>
      <c r="I4" s="239" t="s">
        <v>37</v>
      </c>
      <c r="J4" s="239"/>
      <c r="K4" s="239" t="s">
        <v>651</v>
      </c>
      <c r="M4" s="240" t="s">
        <v>189</v>
      </c>
      <c r="N4" s="239" t="s">
        <v>188</v>
      </c>
      <c r="O4" s="239" t="s">
        <v>44</v>
      </c>
      <c r="P4" s="239" t="s">
        <v>44</v>
      </c>
      <c r="Q4" s="239" t="s">
        <v>33</v>
      </c>
      <c r="R4" s="239" t="s">
        <v>33</v>
      </c>
      <c r="S4" s="52" t="s">
        <v>33</v>
      </c>
      <c r="T4" s="240">
        <v>76.3</v>
      </c>
      <c r="U4" s="239">
        <v>301</v>
      </c>
      <c r="V4" s="239">
        <v>1300</v>
      </c>
      <c r="W4" s="239">
        <v>500</v>
      </c>
      <c r="X4" s="52" t="s">
        <v>42</v>
      </c>
      <c r="Y4" s="11" t="s">
        <v>42</v>
      </c>
      <c r="Z4" s="12">
        <v>6</v>
      </c>
      <c r="AA4" s="12" t="s">
        <v>648</v>
      </c>
      <c r="AB4" s="12">
        <v>5</v>
      </c>
      <c r="AC4" s="12" t="s">
        <v>387</v>
      </c>
      <c r="AD4" s="135">
        <v>1.75</v>
      </c>
      <c r="AE4" s="240" t="s">
        <v>33</v>
      </c>
      <c r="AF4" s="239" t="s">
        <v>37</v>
      </c>
      <c r="AG4" s="239" t="s">
        <v>37</v>
      </c>
      <c r="AH4" s="239" t="s">
        <v>37</v>
      </c>
      <c r="AI4" s="239" t="s">
        <v>37</v>
      </c>
      <c r="AJ4" s="52" t="s">
        <v>37</v>
      </c>
      <c r="AK4" s="70" t="s">
        <v>43</v>
      </c>
      <c r="AL4" s="239">
        <v>246</v>
      </c>
      <c r="AM4" s="239">
        <v>312</v>
      </c>
      <c r="AN4" s="239">
        <v>165</v>
      </c>
      <c r="AO4" s="239">
        <v>8.1999999999999993</v>
      </c>
      <c r="AP4" s="52">
        <v>400</v>
      </c>
      <c r="AQ4" s="240">
        <v>150</v>
      </c>
      <c r="AR4" s="239">
        <v>15</v>
      </c>
      <c r="AS4" s="239">
        <v>10</v>
      </c>
      <c r="AT4" s="239">
        <v>1120</v>
      </c>
      <c r="AU4" s="273" t="s">
        <v>649</v>
      </c>
    </row>
    <row r="5" spans="1:47" x14ac:dyDescent="0.25">
      <c r="A5" s="260" t="s">
        <v>678</v>
      </c>
      <c r="B5" s="243" t="s">
        <v>644</v>
      </c>
      <c r="C5" s="253" t="s">
        <v>636</v>
      </c>
      <c r="D5" s="239">
        <v>2011</v>
      </c>
      <c r="E5" s="239">
        <v>75</v>
      </c>
      <c r="F5" s="239">
        <v>6</v>
      </c>
      <c r="G5" s="240" t="s">
        <v>33</v>
      </c>
      <c r="H5" s="239" t="s">
        <v>652</v>
      </c>
      <c r="I5" s="239" t="s">
        <v>37</v>
      </c>
      <c r="J5" s="239"/>
      <c r="K5" s="239" t="s">
        <v>653</v>
      </c>
      <c r="M5" s="240" t="s">
        <v>189</v>
      </c>
      <c r="N5" s="239" t="s">
        <v>188</v>
      </c>
      <c r="O5" s="239" t="s">
        <v>44</v>
      </c>
      <c r="P5" s="239" t="s">
        <v>44</v>
      </c>
      <c r="Q5" s="239" t="s">
        <v>33</v>
      </c>
      <c r="R5" s="239" t="s">
        <v>33</v>
      </c>
      <c r="S5" s="52" t="s">
        <v>33</v>
      </c>
      <c r="T5" s="240">
        <v>76.3</v>
      </c>
      <c r="U5" s="239">
        <v>301</v>
      </c>
      <c r="V5" s="239">
        <v>1300</v>
      </c>
      <c r="W5" s="239">
        <v>500</v>
      </c>
      <c r="X5" s="52" t="s">
        <v>42</v>
      </c>
      <c r="Y5" s="11" t="s">
        <v>42</v>
      </c>
      <c r="Z5" s="12">
        <v>6</v>
      </c>
      <c r="AA5" s="12" t="s">
        <v>648</v>
      </c>
      <c r="AB5" s="12">
        <v>5</v>
      </c>
      <c r="AC5" s="12" t="s">
        <v>387</v>
      </c>
      <c r="AD5" s="135">
        <v>1.75</v>
      </c>
      <c r="AE5" s="240" t="s">
        <v>33</v>
      </c>
      <c r="AF5" s="239" t="s">
        <v>37</v>
      </c>
      <c r="AG5" s="239" t="s">
        <v>37</v>
      </c>
      <c r="AH5" s="239" t="s">
        <v>37</v>
      </c>
      <c r="AI5" s="239" t="s">
        <v>37</v>
      </c>
      <c r="AJ5" s="52" t="s">
        <v>37</v>
      </c>
      <c r="AK5" s="70" t="s">
        <v>43</v>
      </c>
      <c r="AL5" s="239">
        <v>246</v>
      </c>
      <c r="AM5" s="239">
        <v>312</v>
      </c>
      <c r="AN5" s="239">
        <v>165</v>
      </c>
      <c r="AO5" s="239">
        <v>8.1999999999999993</v>
      </c>
      <c r="AP5" s="52">
        <v>400</v>
      </c>
      <c r="AQ5" s="240">
        <v>150</v>
      </c>
      <c r="AR5" s="239">
        <v>15</v>
      </c>
      <c r="AS5" s="239">
        <v>10</v>
      </c>
      <c r="AT5" s="239">
        <v>1120</v>
      </c>
      <c r="AU5" s="273" t="s">
        <v>649</v>
      </c>
    </row>
    <row r="6" spans="1:47" x14ac:dyDescent="0.25">
      <c r="A6" s="260" t="s">
        <v>679</v>
      </c>
      <c r="B6" s="243" t="s">
        <v>644</v>
      </c>
      <c r="C6" s="243" t="s">
        <v>635</v>
      </c>
      <c r="D6" s="239">
        <v>2011</v>
      </c>
      <c r="E6" s="239">
        <v>75</v>
      </c>
      <c r="F6" s="239">
        <v>6</v>
      </c>
      <c r="G6" s="240" t="s">
        <v>33</v>
      </c>
      <c r="H6" s="239" t="s">
        <v>654</v>
      </c>
      <c r="I6" s="239" t="s">
        <v>37</v>
      </c>
      <c r="J6" s="239"/>
      <c r="K6" s="239" t="s">
        <v>655</v>
      </c>
      <c r="M6" s="240" t="s">
        <v>189</v>
      </c>
      <c r="N6" s="239" t="s">
        <v>188</v>
      </c>
      <c r="O6" s="239" t="s">
        <v>44</v>
      </c>
      <c r="P6" s="239" t="s">
        <v>44</v>
      </c>
      <c r="Q6" s="239" t="s">
        <v>33</v>
      </c>
      <c r="R6" s="239" t="s">
        <v>33</v>
      </c>
      <c r="S6" s="52" t="s">
        <v>33</v>
      </c>
      <c r="T6" s="240">
        <v>77.8</v>
      </c>
      <c r="U6" s="239">
        <v>301</v>
      </c>
      <c r="V6" s="239">
        <v>1600</v>
      </c>
      <c r="W6" s="239">
        <v>850</v>
      </c>
      <c r="X6" s="52" t="s">
        <v>42</v>
      </c>
      <c r="Y6" s="11" t="s">
        <v>42</v>
      </c>
      <c r="Z6" s="12">
        <v>6</v>
      </c>
      <c r="AA6" s="12" t="s">
        <v>648</v>
      </c>
      <c r="AB6" s="12">
        <v>5</v>
      </c>
      <c r="AC6" s="12" t="s">
        <v>387</v>
      </c>
      <c r="AD6" s="135">
        <v>1.75</v>
      </c>
      <c r="AE6" s="240" t="s">
        <v>33</v>
      </c>
      <c r="AF6" s="239" t="s">
        <v>37</v>
      </c>
      <c r="AG6" s="239" t="s">
        <v>37</v>
      </c>
      <c r="AH6" s="239" t="s">
        <v>37</v>
      </c>
      <c r="AI6" s="239" t="s">
        <v>37</v>
      </c>
      <c r="AJ6" s="52" t="s">
        <v>37</v>
      </c>
      <c r="AK6" s="70" t="s">
        <v>43</v>
      </c>
      <c r="AL6" s="239">
        <v>246</v>
      </c>
      <c r="AM6" s="239">
        <v>312</v>
      </c>
      <c r="AN6" s="239">
        <v>165</v>
      </c>
      <c r="AO6" s="239">
        <v>10</v>
      </c>
      <c r="AP6" s="52">
        <v>400</v>
      </c>
      <c r="AQ6" s="240">
        <v>150</v>
      </c>
      <c r="AR6" s="239">
        <v>15</v>
      </c>
      <c r="AS6" s="239">
        <v>10</v>
      </c>
      <c r="AT6" s="239">
        <v>1120</v>
      </c>
      <c r="AU6" s="273" t="s">
        <v>649</v>
      </c>
    </row>
    <row r="7" spans="1:47" x14ac:dyDescent="0.25">
      <c r="A7" s="260" t="s">
        <v>680</v>
      </c>
      <c r="B7" s="243" t="s">
        <v>644</v>
      </c>
      <c r="C7" s="243" t="s">
        <v>637</v>
      </c>
      <c r="D7" s="239">
        <v>2011</v>
      </c>
      <c r="E7" s="239">
        <v>75</v>
      </c>
      <c r="F7" s="239">
        <v>6</v>
      </c>
      <c r="G7" s="240" t="s">
        <v>33</v>
      </c>
      <c r="H7" s="239" t="s">
        <v>656</v>
      </c>
      <c r="I7" s="239" t="s">
        <v>37</v>
      </c>
      <c r="J7" s="239"/>
      <c r="K7" s="239" t="s">
        <v>657</v>
      </c>
      <c r="M7" s="240" t="s">
        <v>189</v>
      </c>
      <c r="N7" s="239" t="s">
        <v>188</v>
      </c>
      <c r="O7" s="239" t="s">
        <v>44</v>
      </c>
      <c r="P7" s="239" t="s">
        <v>44</v>
      </c>
      <c r="Q7" s="239" t="s">
        <v>33</v>
      </c>
      <c r="R7" s="239" t="s">
        <v>33</v>
      </c>
      <c r="S7" s="52" t="s">
        <v>33</v>
      </c>
      <c r="T7" s="240">
        <v>85</v>
      </c>
      <c r="U7" s="239">
        <v>300</v>
      </c>
      <c r="V7" s="239">
        <v>1500</v>
      </c>
      <c r="W7" s="239">
        <v>750</v>
      </c>
      <c r="X7" s="52" t="s">
        <v>42</v>
      </c>
      <c r="Y7" s="11" t="s">
        <v>42</v>
      </c>
      <c r="Z7" s="12">
        <v>6</v>
      </c>
      <c r="AA7" s="12" t="s">
        <v>648</v>
      </c>
      <c r="AB7" s="12">
        <v>5</v>
      </c>
      <c r="AC7" s="12" t="s">
        <v>387</v>
      </c>
      <c r="AD7" s="135">
        <v>1.75</v>
      </c>
      <c r="AE7" s="240" t="s">
        <v>33</v>
      </c>
      <c r="AF7" s="239" t="s">
        <v>37</v>
      </c>
      <c r="AG7" s="239" t="s">
        <v>37</v>
      </c>
      <c r="AH7" s="239" t="s">
        <v>37</v>
      </c>
      <c r="AI7" s="239" t="s">
        <v>37</v>
      </c>
      <c r="AJ7" s="52" t="s">
        <v>37</v>
      </c>
      <c r="AK7" s="70" t="s">
        <v>82</v>
      </c>
      <c r="AL7" s="239">
        <v>265</v>
      </c>
      <c r="AM7" s="239">
        <v>322</v>
      </c>
      <c r="AN7" s="239">
        <v>187</v>
      </c>
      <c r="AO7" s="239">
        <v>9.5</v>
      </c>
      <c r="AP7" s="52">
        <v>500</v>
      </c>
      <c r="AQ7" s="240">
        <v>96</v>
      </c>
      <c r="AR7" s="239">
        <v>12</v>
      </c>
      <c r="AS7" s="239">
        <v>8</v>
      </c>
      <c r="AT7" s="239">
        <v>1120</v>
      </c>
      <c r="AU7" s="273" t="s">
        <v>649</v>
      </c>
    </row>
    <row r="8" spans="1:47" x14ac:dyDescent="0.25">
      <c r="A8" s="260" t="s">
        <v>681</v>
      </c>
      <c r="B8" s="243" t="s">
        <v>644</v>
      </c>
      <c r="C8" s="243" t="s">
        <v>638</v>
      </c>
      <c r="D8" s="239">
        <v>2011</v>
      </c>
      <c r="E8" s="239">
        <v>75</v>
      </c>
      <c r="F8" s="239">
        <v>6</v>
      </c>
      <c r="G8" s="240" t="s">
        <v>33</v>
      </c>
      <c r="H8" s="239" t="s">
        <v>658</v>
      </c>
      <c r="I8" s="239" t="s">
        <v>37</v>
      </c>
      <c r="J8" s="239"/>
      <c r="K8" s="239" t="s">
        <v>659</v>
      </c>
      <c r="M8" s="240" t="s">
        <v>189</v>
      </c>
      <c r="N8" s="239" t="s">
        <v>188</v>
      </c>
      <c r="O8" s="239" t="s">
        <v>44</v>
      </c>
      <c r="P8" s="239" t="s">
        <v>44</v>
      </c>
      <c r="Q8" s="239" t="s">
        <v>33</v>
      </c>
      <c r="R8" s="239" t="s">
        <v>33</v>
      </c>
      <c r="S8" s="52" t="s">
        <v>33</v>
      </c>
      <c r="T8" s="240">
        <v>80.5</v>
      </c>
      <c r="U8" s="239">
        <v>300</v>
      </c>
      <c r="V8" s="239">
        <v>1500</v>
      </c>
      <c r="W8" s="239">
        <v>750</v>
      </c>
      <c r="X8" s="52" t="s">
        <v>42</v>
      </c>
      <c r="Y8" s="11" t="s">
        <v>42</v>
      </c>
      <c r="Z8" s="12">
        <v>6</v>
      </c>
      <c r="AA8" s="12" t="s">
        <v>648</v>
      </c>
      <c r="AB8" s="12">
        <v>5</v>
      </c>
      <c r="AC8" s="12" t="s">
        <v>387</v>
      </c>
      <c r="AD8" s="135">
        <v>1.75</v>
      </c>
      <c r="AE8" s="240" t="s">
        <v>33</v>
      </c>
      <c r="AF8" s="239" t="s">
        <v>37</v>
      </c>
      <c r="AG8" s="239" t="s">
        <v>37</v>
      </c>
      <c r="AH8" s="239" t="s">
        <v>37</v>
      </c>
      <c r="AI8" s="239" t="s">
        <v>37</v>
      </c>
      <c r="AJ8" s="52" t="s">
        <v>37</v>
      </c>
      <c r="AK8" s="70" t="s">
        <v>82</v>
      </c>
      <c r="AL8" s="239">
        <v>265</v>
      </c>
      <c r="AM8" s="239">
        <v>322</v>
      </c>
      <c r="AN8" s="239">
        <v>187</v>
      </c>
      <c r="AO8" s="239">
        <v>9.5</v>
      </c>
      <c r="AP8" s="52">
        <v>500</v>
      </c>
      <c r="AQ8" s="240">
        <v>96</v>
      </c>
      <c r="AR8" s="239">
        <v>12</v>
      </c>
      <c r="AS8" s="239">
        <v>8</v>
      </c>
      <c r="AT8" s="239">
        <v>1120</v>
      </c>
      <c r="AU8" s="273" t="s">
        <v>649</v>
      </c>
    </row>
    <row r="9" spans="1:47" ht="15.75" thickBot="1" x14ac:dyDescent="0.3">
      <c r="A9" s="262" t="s">
        <v>682</v>
      </c>
      <c r="B9" s="263" t="s">
        <v>644</v>
      </c>
      <c r="C9" s="263" t="s">
        <v>639</v>
      </c>
      <c r="D9" s="264">
        <v>2011</v>
      </c>
      <c r="E9" s="264">
        <v>75</v>
      </c>
      <c r="F9" s="264">
        <v>6</v>
      </c>
      <c r="G9" s="274"/>
      <c r="H9" s="264" t="s">
        <v>660</v>
      </c>
      <c r="I9" s="264" t="s">
        <v>37</v>
      </c>
      <c r="J9" s="264"/>
      <c r="K9" s="264" t="s">
        <v>659</v>
      </c>
      <c r="L9" s="275"/>
      <c r="M9" s="274" t="s">
        <v>189</v>
      </c>
      <c r="N9" s="264" t="s">
        <v>188</v>
      </c>
      <c r="O9" s="264" t="s">
        <v>44</v>
      </c>
      <c r="P9" s="264" t="s">
        <v>44</v>
      </c>
      <c r="Q9" s="264" t="s">
        <v>33</v>
      </c>
      <c r="R9" s="264" t="s">
        <v>33</v>
      </c>
      <c r="S9" s="275" t="s">
        <v>33</v>
      </c>
      <c r="T9" s="274">
        <v>86.3</v>
      </c>
      <c r="U9" s="264">
        <v>280</v>
      </c>
      <c r="V9" s="264">
        <v>1300</v>
      </c>
      <c r="W9" s="264">
        <v>500</v>
      </c>
      <c r="X9" s="275" t="s">
        <v>42</v>
      </c>
      <c r="Y9" s="289" t="s">
        <v>42</v>
      </c>
      <c r="Z9" s="266">
        <v>6</v>
      </c>
      <c r="AA9" s="266" t="s">
        <v>648</v>
      </c>
      <c r="AB9" s="266">
        <v>5</v>
      </c>
      <c r="AC9" s="266" t="s">
        <v>387</v>
      </c>
      <c r="AD9" s="276">
        <v>1.75</v>
      </c>
      <c r="AE9" s="274" t="s">
        <v>33</v>
      </c>
      <c r="AF9" s="264" t="s">
        <v>37</v>
      </c>
      <c r="AG9" s="264" t="s">
        <v>37</v>
      </c>
      <c r="AH9" s="264" t="s">
        <v>37</v>
      </c>
      <c r="AI9" s="264" t="s">
        <v>37</v>
      </c>
      <c r="AJ9" s="275" t="s">
        <v>37</v>
      </c>
      <c r="AK9" s="277" t="s">
        <v>43</v>
      </c>
      <c r="AL9" s="264">
        <v>263</v>
      </c>
      <c r="AM9" s="264">
        <v>290</v>
      </c>
      <c r="AN9" s="264">
        <v>180</v>
      </c>
      <c r="AO9" s="264">
        <v>8.3000000000000007</v>
      </c>
      <c r="AP9" s="275">
        <v>400</v>
      </c>
      <c r="AQ9" s="274">
        <v>120</v>
      </c>
      <c r="AR9" s="264">
        <v>20</v>
      </c>
      <c r="AS9" s="264">
        <v>6</v>
      </c>
      <c r="AT9" s="264">
        <v>1120</v>
      </c>
      <c r="AU9" s="278" t="s">
        <v>649</v>
      </c>
    </row>
    <row r="10" spans="1:47" ht="15.75" thickBot="1" x14ac:dyDescent="0.3">
      <c r="E10" s="239"/>
      <c r="F10" s="239"/>
      <c r="AD10" s="135"/>
    </row>
    <row r="11" spans="1:47" x14ac:dyDescent="0.25">
      <c r="A11" s="254" t="s">
        <v>683</v>
      </c>
      <c r="B11" s="255" t="s">
        <v>644</v>
      </c>
      <c r="C11" s="255" t="s">
        <v>661</v>
      </c>
      <c r="D11" s="256">
        <v>2014</v>
      </c>
      <c r="E11" s="256">
        <v>75</v>
      </c>
      <c r="F11" s="256">
        <v>6</v>
      </c>
      <c r="G11" s="268" t="s">
        <v>33</v>
      </c>
      <c r="H11" s="256" t="s">
        <v>663</v>
      </c>
      <c r="I11" s="256" t="s">
        <v>37</v>
      </c>
      <c r="J11" s="256"/>
      <c r="K11" s="256" t="s">
        <v>664</v>
      </c>
      <c r="L11" s="269"/>
      <c r="M11" s="268" t="s">
        <v>189</v>
      </c>
      <c r="N11" s="256" t="s">
        <v>129</v>
      </c>
      <c r="O11" s="256" t="s">
        <v>44</v>
      </c>
      <c r="P11" s="256" t="s">
        <v>44</v>
      </c>
      <c r="Q11" s="256" t="s">
        <v>33</v>
      </c>
      <c r="R11" s="256" t="s">
        <v>33</v>
      </c>
      <c r="S11" s="269" t="s">
        <v>33</v>
      </c>
      <c r="T11" s="268">
        <v>86.9</v>
      </c>
      <c r="U11" s="256">
        <v>297</v>
      </c>
      <c r="V11" s="256">
        <v>1370</v>
      </c>
      <c r="W11" s="256">
        <v>750</v>
      </c>
      <c r="X11" s="269" t="s">
        <v>42</v>
      </c>
      <c r="Y11" s="288" t="s">
        <v>553</v>
      </c>
      <c r="Z11" s="258">
        <v>6</v>
      </c>
      <c r="AA11" s="258" t="s">
        <v>648</v>
      </c>
      <c r="AB11" s="258">
        <v>5</v>
      </c>
      <c r="AC11" s="258" t="s">
        <v>387</v>
      </c>
      <c r="AD11" s="270">
        <v>1.75</v>
      </c>
      <c r="AE11" s="268" t="s">
        <v>33</v>
      </c>
      <c r="AF11" s="256" t="s">
        <v>37</v>
      </c>
      <c r="AG11" s="256" t="s">
        <v>37</v>
      </c>
      <c r="AH11" s="256" t="s">
        <v>37</v>
      </c>
      <c r="AI11" s="256" t="s">
        <v>37</v>
      </c>
      <c r="AJ11" s="269" t="s">
        <v>37</v>
      </c>
      <c r="AK11" s="271" t="s">
        <v>43</v>
      </c>
      <c r="AL11" s="256">
        <v>265</v>
      </c>
      <c r="AM11" s="256">
        <v>310</v>
      </c>
      <c r="AN11" s="256">
        <v>187</v>
      </c>
      <c r="AO11" s="256">
        <v>8.6199999999999992</v>
      </c>
      <c r="AP11" s="269">
        <v>400</v>
      </c>
      <c r="AQ11" s="268">
        <v>120</v>
      </c>
      <c r="AR11" s="256">
        <v>20</v>
      </c>
      <c r="AS11" s="256">
        <v>6</v>
      </c>
      <c r="AT11" s="256">
        <v>1120</v>
      </c>
      <c r="AU11" s="272" t="s">
        <v>649</v>
      </c>
    </row>
    <row r="12" spans="1:47" s="243" customFormat="1" x14ac:dyDescent="0.25">
      <c r="A12" s="260" t="s">
        <v>683</v>
      </c>
      <c r="B12" s="243" t="s">
        <v>644</v>
      </c>
      <c r="C12" s="243" t="s">
        <v>662</v>
      </c>
      <c r="D12" s="239">
        <v>2014</v>
      </c>
      <c r="E12" s="239">
        <v>75</v>
      </c>
      <c r="F12" s="239">
        <v>6</v>
      </c>
      <c r="G12" s="240" t="s">
        <v>33</v>
      </c>
      <c r="H12" s="239" t="s">
        <v>663</v>
      </c>
      <c r="I12" s="239" t="s">
        <v>37</v>
      </c>
      <c r="J12" s="239"/>
      <c r="K12" s="239" t="s">
        <v>664</v>
      </c>
      <c r="L12" s="52"/>
      <c r="M12" s="240" t="s">
        <v>189</v>
      </c>
      <c r="N12" s="239" t="s">
        <v>129</v>
      </c>
      <c r="O12" s="239" t="s">
        <v>44</v>
      </c>
      <c r="P12" s="239" t="s">
        <v>44</v>
      </c>
      <c r="Q12" s="239" t="s">
        <v>33</v>
      </c>
      <c r="R12" s="239" t="s">
        <v>33</v>
      </c>
      <c r="S12" s="52" t="s">
        <v>33</v>
      </c>
      <c r="T12" s="240">
        <v>78.099999999999994</v>
      </c>
      <c r="U12" s="239">
        <v>297</v>
      </c>
      <c r="V12" s="239">
        <v>1330</v>
      </c>
      <c r="W12" s="239">
        <v>750</v>
      </c>
      <c r="X12" s="52" t="s">
        <v>396</v>
      </c>
      <c r="Y12" s="11" t="s">
        <v>396</v>
      </c>
      <c r="Z12" s="12">
        <v>4</v>
      </c>
      <c r="AA12" s="12" t="s">
        <v>648</v>
      </c>
      <c r="AB12" s="12">
        <v>5</v>
      </c>
      <c r="AC12" s="12" t="s">
        <v>387</v>
      </c>
      <c r="AD12" s="135">
        <v>1.75</v>
      </c>
      <c r="AE12" s="240" t="s">
        <v>33</v>
      </c>
      <c r="AF12" s="239" t="s">
        <v>37</v>
      </c>
      <c r="AG12" s="239" t="s">
        <v>37</v>
      </c>
      <c r="AH12" s="239" t="s">
        <v>37</v>
      </c>
      <c r="AI12" s="239" t="s">
        <v>37</v>
      </c>
      <c r="AJ12" s="52" t="s">
        <v>37</v>
      </c>
      <c r="AK12" s="70" t="s">
        <v>43</v>
      </c>
      <c r="AL12" s="239">
        <v>258</v>
      </c>
      <c r="AM12" s="239">
        <v>313</v>
      </c>
      <c r="AN12" s="239">
        <v>178</v>
      </c>
      <c r="AO12" s="239">
        <v>8.6199999999999992</v>
      </c>
      <c r="AP12" s="52">
        <v>400</v>
      </c>
      <c r="AQ12" s="240">
        <v>120</v>
      </c>
      <c r="AR12" s="239">
        <v>20</v>
      </c>
      <c r="AS12" s="239">
        <v>6</v>
      </c>
      <c r="AT12" s="239">
        <v>1120</v>
      </c>
      <c r="AU12" s="273" t="s">
        <v>649</v>
      </c>
    </row>
    <row r="13" spans="1:47" x14ac:dyDescent="0.25">
      <c r="A13" s="260" t="s">
        <v>684</v>
      </c>
      <c r="B13" s="243" t="s">
        <v>644</v>
      </c>
      <c r="C13" s="243" t="s">
        <v>640</v>
      </c>
      <c r="D13" s="239">
        <v>2014</v>
      </c>
      <c r="E13" s="239">
        <v>75</v>
      </c>
      <c r="F13" s="239">
        <v>12</v>
      </c>
      <c r="G13" s="240" t="s">
        <v>33</v>
      </c>
      <c r="H13" s="239" t="s">
        <v>665</v>
      </c>
      <c r="I13" s="239" t="s">
        <v>37</v>
      </c>
      <c r="J13" s="239"/>
      <c r="K13" s="239" t="s">
        <v>666</v>
      </c>
      <c r="M13" s="240" t="s">
        <v>189</v>
      </c>
      <c r="N13" s="239" t="s">
        <v>130</v>
      </c>
      <c r="O13" s="239" t="s">
        <v>44</v>
      </c>
      <c r="P13" s="239" t="s">
        <v>44</v>
      </c>
      <c r="Q13" s="239" t="s">
        <v>33</v>
      </c>
      <c r="R13" s="239" t="s">
        <v>33</v>
      </c>
      <c r="S13" s="52" t="s">
        <v>33</v>
      </c>
      <c r="T13" s="240">
        <v>75.2</v>
      </c>
      <c r="U13" s="239">
        <v>299.5</v>
      </c>
      <c r="V13" s="239">
        <v>1300</v>
      </c>
      <c r="W13" s="239">
        <v>500</v>
      </c>
      <c r="X13" s="52" t="s">
        <v>42</v>
      </c>
      <c r="Y13" s="11" t="s">
        <v>553</v>
      </c>
      <c r="Z13" s="12">
        <v>6</v>
      </c>
      <c r="AA13" s="12" t="s">
        <v>648</v>
      </c>
      <c r="AB13" s="12">
        <v>5</v>
      </c>
      <c r="AC13" s="12" t="s">
        <v>387</v>
      </c>
      <c r="AD13" s="135">
        <v>1.75</v>
      </c>
      <c r="AE13" s="240" t="s">
        <v>33</v>
      </c>
      <c r="AF13" s="239" t="s">
        <v>37</v>
      </c>
      <c r="AG13" s="239" t="s">
        <v>37</v>
      </c>
      <c r="AH13" s="239" t="s">
        <v>37</v>
      </c>
      <c r="AI13" s="239" t="s">
        <v>37</v>
      </c>
      <c r="AJ13" s="52" t="s">
        <v>37</v>
      </c>
      <c r="AK13" s="70" t="s">
        <v>43</v>
      </c>
      <c r="AL13" s="239">
        <v>246</v>
      </c>
      <c r="AM13" s="239">
        <v>312</v>
      </c>
      <c r="AN13" s="239">
        <v>317</v>
      </c>
      <c r="AO13" s="239">
        <v>16.2</v>
      </c>
      <c r="AP13" s="52">
        <v>600</v>
      </c>
      <c r="AQ13" s="240">
        <v>70</v>
      </c>
      <c r="AR13" s="239">
        <v>14</v>
      </c>
      <c r="AS13" s="239">
        <v>5</v>
      </c>
      <c r="AT13" s="239">
        <v>1120</v>
      </c>
      <c r="AU13" s="273" t="s">
        <v>649</v>
      </c>
    </row>
    <row r="14" spans="1:47" x14ac:dyDescent="0.25">
      <c r="A14" s="260" t="s">
        <v>685</v>
      </c>
      <c r="B14" s="243" t="s">
        <v>644</v>
      </c>
      <c r="C14" s="243" t="s">
        <v>641</v>
      </c>
      <c r="D14" s="239">
        <v>2012</v>
      </c>
      <c r="E14" s="239">
        <v>75</v>
      </c>
      <c r="F14" s="239">
        <v>6</v>
      </c>
      <c r="G14" s="240" t="s">
        <v>33</v>
      </c>
      <c r="H14" s="239" t="s">
        <v>667</v>
      </c>
      <c r="I14" s="239" t="s">
        <v>37</v>
      </c>
      <c r="J14" s="239"/>
      <c r="K14" s="239" t="s">
        <v>668</v>
      </c>
      <c r="M14" s="240" t="s">
        <v>189</v>
      </c>
      <c r="N14" s="239" t="s">
        <v>188</v>
      </c>
      <c r="O14" s="239" t="s">
        <v>44</v>
      </c>
      <c r="P14" s="239" t="s">
        <v>44</v>
      </c>
      <c r="Q14" s="239" t="s">
        <v>33</v>
      </c>
      <c r="R14" s="239" t="s">
        <v>33</v>
      </c>
      <c r="S14" s="52" t="s">
        <v>33</v>
      </c>
      <c r="T14" s="240">
        <v>75.2</v>
      </c>
      <c r="U14" s="239">
        <v>300</v>
      </c>
      <c r="V14" s="239">
        <v>1210</v>
      </c>
      <c r="W14" s="239">
        <v>450</v>
      </c>
      <c r="X14" s="52" t="s">
        <v>42</v>
      </c>
      <c r="Y14" s="11" t="s">
        <v>553</v>
      </c>
      <c r="Z14" s="12">
        <v>6</v>
      </c>
      <c r="AA14" s="12" t="s">
        <v>648</v>
      </c>
      <c r="AB14" s="12">
        <v>5</v>
      </c>
      <c r="AC14" s="12" t="s">
        <v>387</v>
      </c>
      <c r="AD14" s="135">
        <v>1.75</v>
      </c>
      <c r="AE14" s="240" t="s">
        <v>33</v>
      </c>
      <c r="AF14" s="239" t="s">
        <v>37</v>
      </c>
      <c r="AG14" s="239" t="s">
        <v>37</v>
      </c>
      <c r="AH14" s="239" t="s">
        <v>37</v>
      </c>
      <c r="AI14" s="239" t="s">
        <v>37</v>
      </c>
      <c r="AJ14" s="52" t="s">
        <v>37</v>
      </c>
      <c r="AK14" s="70" t="s">
        <v>43</v>
      </c>
      <c r="AL14" s="239">
        <v>246</v>
      </c>
      <c r="AM14" s="239">
        <v>312</v>
      </c>
      <c r="AN14" s="239">
        <v>165</v>
      </c>
      <c r="AO14" s="239">
        <v>16.2</v>
      </c>
      <c r="AP14" s="52">
        <v>400</v>
      </c>
      <c r="AQ14" s="240">
        <v>150</v>
      </c>
      <c r="AR14" s="239">
        <v>15</v>
      </c>
      <c r="AS14" s="239">
        <v>10</v>
      </c>
      <c r="AT14" s="239">
        <v>1120</v>
      </c>
      <c r="AU14" s="273" t="s">
        <v>649</v>
      </c>
    </row>
    <row r="15" spans="1:47" ht="15" customHeight="1" x14ac:dyDescent="0.25">
      <c r="A15" s="260" t="s">
        <v>686</v>
      </c>
      <c r="B15" s="243" t="s">
        <v>644</v>
      </c>
      <c r="C15" s="243" t="s">
        <v>642</v>
      </c>
      <c r="D15" s="239">
        <v>2011</v>
      </c>
      <c r="E15" s="239">
        <v>75</v>
      </c>
      <c r="F15" s="239">
        <v>6</v>
      </c>
      <c r="G15" s="240" t="s">
        <v>33</v>
      </c>
      <c r="H15" s="239" t="s">
        <v>669</v>
      </c>
      <c r="I15" s="239" t="s">
        <v>37</v>
      </c>
      <c r="J15" s="239"/>
      <c r="K15" s="239" t="s">
        <v>670</v>
      </c>
      <c r="M15" s="240" t="s">
        <v>189</v>
      </c>
      <c r="N15" s="239" t="s">
        <v>188</v>
      </c>
      <c r="O15" s="239" t="s">
        <v>44</v>
      </c>
      <c r="P15" s="239" t="s">
        <v>44</v>
      </c>
      <c r="Q15" s="239" t="s">
        <v>33</v>
      </c>
      <c r="R15" s="239" t="s">
        <v>33</v>
      </c>
      <c r="S15" s="52" t="s">
        <v>33</v>
      </c>
      <c r="T15" s="240">
        <v>76.3</v>
      </c>
      <c r="U15" s="239">
        <v>301</v>
      </c>
      <c r="V15" s="239">
        <v>1300</v>
      </c>
      <c r="W15" s="239">
        <v>500</v>
      </c>
      <c r="X15" s="52" t="s">
        <v>42</v>
      </c>
      <c r="Y15" s="11" t="s">
        <v>553</v>
      </c>
      <c r="Z15" s="12">
        <v>6</v>
      </c>
      <c r="AA15" s="12" t="s">
        <v>648</v>
      </c>
      <c r="AB15" s="12">
        <v>5</v>
      </c>
      <c r="AC15" s="12" t="s">
        <v>387</v>
      </c>
      <c r="AD15" s="135">
        <v>1.75</v>
      </c>
      <c r="AE15" s="240" t="s">
        <v>33</v>
      </c>
      <c r="AF15" s="239" t="s">
        <v>37</v>
      </c>
      <c r="AG15" s="239" t="s">
        <v>37</v>
      </c>
      <c r="AH15" s="239" t="s">
        <v>37</v>
      </c>
      <c r="AI15" s="239" t="s">
        <v>37</v>
      </c>
      <c r="AJ15" s="52" t="s">
        <v>37</v>
      </c>
      <c r="AK15" s="70" t="s">
        <v>43</v>
      </c>
      <c r="AL15" s="239">
        <v>246</v>
      </c>
      <c r="AM15" s="239">
        <v>312</v>
      </c>
      <c r="AN15" s="239">
        <v>165</v>
      </c>
      <c r="AO15" s="239">
        <v>16.2</v>
      </c>
      <c r="AP15" s="52">
        <v>400</v>
      </c>
      <c r="AQ15" s="240">
        <v>150</v>
      </c>
      <c r="AR15" s="239">
        <v>15</v>
      </c>
      <c r="AS15" s="239">
        <v>10</v>
      </c>
      <c r="AT15" s="239">
        <v>1120</v>
      </c>
      <c r="AU15" s="273" t="s">
        <v>649</v>
      </c>
    </row>
    <row r="16" spans="1:47" ht="15.75" thickBot="1" x14ac:dyDescent="0.3">
      <c r="A16" s="262" t="s">
        <v>687</v>
      </c>
      <c r="B16" s="263" t="s">
        <v>644</v>
      </c>
      <c r="C16" s="263" t="s">
        <v>643</v>
      </c>
      <c r="D16" s="264">
        <v>2011</v>
      </c>
      <c r="E16" s="264">
        <v>75</v>
      </c>
      <c r="F16" s="264">
        <v>6</v>
      </c>
      <c r="G16" s="274" t="s">
        <v>33</v>
      </c>
      <c r="H16" s="264" t="s">
        <v>674</v>
      </c>
      <c r="I16" s="264" t="s">
        <v>37</v>
      </c>
      <c r="J16" s="264"/>
      <c r="K16" s="264" t="s">
        <v>675</v>
      </c>
      <c r="L16" s="275"/>
      <c r="M16" s="274" t="s">
        <v>189</v>
      </c>
      <c r="N16" s="264" t="s">
        <v>188</v>
      </c>
      <c r="O16" s="264" t="s">
        <v>44</v>
      </c>
      <c r="P16" s="264" t="s">
        <v>44</v>
      </c>
      <c r="Q16" s="264" t="s">
        <v>33</v>
      </c>
      <c r="R16" s="264" t="s">
        <v>33</v>
      </c>
      <c r="S16" s="275" t="s">
        <v>33</v>
      </c>
      <c r="T16" s="274">
        <v>77.8</v>
      </c>
      <c r="U16" s="264">
        <v>301</v>
      </c>
      <c r="V16" s="264">
        <v>1600</v>
      </c>
      <c r="W16" s="264">
        <v>850</v>
      </c>
      <c r="X16" s="275" t="s">
        <v>42</v>
      </c>
      <c r="Y16" s="274" t="s">
        <v>42</v>
      </c>
      <c r="Z16" s="264">
        <v>6</v>
      </c>
      <c r="AA16" s="264" t="s">
        <v>648</v>
      </c>
      <c r="AB16" s="264">
        <v>5</v>
      </c>
      <c r="AC16" s="264" t="s">
        <v>387</v>
      </c>
      <c r="AD16" s="297">
        <v>1.75</v>
      </c>
      <c r="AE16" s="274" t="s">
        <v>33</v>
      </c>
      <c r="AF16" s="264" t="s">
        <v>37</v>
      </c>
      <c r="AG16" s="264" t="s">
        <v>37</v>
      </c>
      <c r="AH16" s="264" t="s">
        <v>37</v>
      </c>
      <c r="AI16" s="264" t="s">
        <v>37</v>
      </c>
      <c r="AJ16" s="275" t="s">
        <v>37</v>
      </c>
      <c r="AK16" s="277" t="s">
        <v>43</v>
      </c>
      <c r="AL16" s="264">
        <v>246</v>
      </c>
      <c r="AM16" s="264">
        <v>312</v>
      </c>
      <c r="AN16" s="264">
        <v>165</v>
      </c>
      <c r="AO16" s="264">
        <v>10</v>
      </c>
      <c r="AP16" s="275">
        <v>400</v>
      </c>
      <c r="AQ16" s="274">
        <v>150</v>
      </c>
      <c r="AR16" s="264">
        <v>15</v>
      </c>
      <c r="AS16" s="264">
        <v>10</v>
      </c>
      <c r="AT16" s="264">
        <v>1120</v>
      </c>
      <c r="AU16" s="278" t="s">
        <v>649</v>
      </c>
    </row>
    <row r="17" spans="1:47" ht="15.75" thickBot="1" x14ac:dyDescent="0.3">
      <c r="AD17" s="135"/>
    </row>
    <row r="18" spans="1:47" s="243" customFormat="1" ht="15" customHeight="1" x14ac:dyDescent="0.25">
      <c r="A18" s="254" t="s">
        <v>690</v>
      </c>
      <c r="B18" s="255" t="s">
        <v>644</v>
      </c>
      <c r="C18" s="255" t="s">
        <v>631</v>
      </c>
      <c r="D18" s="256">
        <v>2014</v>
      </c>
      <c r="E18" s="256">
        <v>75</v>
      </c>
      <c r="F18" s="256">
        <v>6</v>
      </c>
      <c r="G18" s="294" t="s">
        <v>33</v>
      </c>
      <c r="H18" s="256" t="s">
        <v>632</v>
      </c>
      <c r="I18" s="256" t="s">
        <v>37</v>
      </c>
      <c r="J18" s="256"/>
      <c r="K18" s="256"/>
      <c r="L18" s="256"/>
      <c r="M18" s="268" t="s">
        <v>189</v>
      </c>
      <c r="N18" s="256" t="s">
        <v>188</v>
      </c>
      <c r="O18" s="239" t="s">
        <v>44</v>
      </c>
      <c r="P18" s="239" t="s">
        <v>44</v>
      </c>
      <c r="Q18" s="239" t="s">
        <v>33</v>
      </c>
      <c r="R18" s="257"/>
      <c r="S18" s="257"/>
      <c r="T18" s="268">
        <v>85</v>
      </c>
      <c r="U18" s="256">
        <v>280</v>
      </c>
      <c r="V18" s="256">
        <v>1250</v>
      </c>
      <c r="W18" s="256">
        <v>500</v>
      </c>
      <c r="X18" s="256" t="s">
        <v>42</v>
      </c>
      <c r="Y18" s="288" t="s">
        <v>42</v>
      </c>
      <c r="Z18" s="258">
        <v>4</v>
      </c>
      <c r="AA18" s="258" t="s">
        <v>395</v>
      </c>
      <c r="AB18" s="258">
        <v>0</v>
      </c>
      <c r="AC18" s="258" t="s">
        <v>387</v>
      </c>
      <c r="AD18" s="258">
        <v>1</v>
      </c>
      <c r="AE18" s="268" t="s">
        <v>33</v>
      </c>
      <c r="AF18" s="256" t="s">
        <v>37</v>
      </c>
      <c r="AG18" s="256" t="s">
        <v>37</v>
      </c>
      <c r="AH18" s="256" t="s">
        <v>37</v>
      </c>
      <c r="AI18" s="256" t="s">
        <v>37</v>
      </c>
      <c r="AJ18" s="256" t="s">
        <v>37</v>
      </c>
      <c r="AK18" s="271" t="s">
        <v>43</v>
      </c>
      <c r="AL18" s="256">
        <v>270</v>
      </c>
      <c r="AM18" s="256">
        <v>290</v>
      </c>
      <c r="AN18" s="256">
        <v>180</v>
      </c>
      <c r="AO18" s="256">
        <v>8</v>
      </c>
      <c r="AP18" s="256">
        <v>500</v>
      </c>
      <c r="AQ18" s="268">
        <v>120</v>
      </c>
      <c r="AR18" s="256">
        <v>20</v>
      </c>
      <c r="AS18" s="256">
        <v>6</v>
      </c>
      <c r="AT18" s="257"/>
      <c r="AU18" s="259"/>
    </row>
    <row r="19" spans="1:47" ht="15" customHeight="1" x14ac:dyDescent="0.25">
      <c r="A19" s="260" t="s">
        <v>262</v>
      </c>
      <c r="B19" s="243" t="s">
        <v>644</v>
      </c>
      <c r="C19" s="243" t="s">
        <v>264</v>
      </c>
      <c r="D19" s="239">
        <v>2011</v>
      </c>
      <c r="E19" s="239">
        <v>75</v>
      </c>
      <c r="F19" s="239">
        <v>6</v>
      </c>
      <c r="G19" s="295" t="s">
        <v>33</v>
      </c>
      <c r="H19" s="239" t="s">
        <v>266</v>
      </c>
      <c r="I19" s="239" t="s">
        <v>37</v>
      </c>
      <c r="J19" s="239"/>
      <c r="K19" s="239" t="s">
        <v>268</v>
      </c>
      <c r="L19" s="239"/>
      <c r="M19" s="240" t="s">
        <v>189</v>
      </c>
      <c r="N19" s="239" t="s">
        <v>188</v>
      </c>
      <c r="O19" s="239" t="s">
        <v>44</v>
      </c>
      <c r="P19" s="239" t="s">
        <v>44</v>
      </c>
      <c r="Q19" s="239" t="s">
        <v>33</v>
      </c>
      <c r="R19" s="15"/>
      <c r="S19" s="15"/>
      <c r="T19" s="240">
        <v>85</v>
      </c>
      <c r="U19" s="239">
        <v>280</v>
      </c>
      <c r="V19" s="239">
        <v>1250</v>
      </c>
      <c r="W19" s="239">
        <v>500</v>
      </c>
      <c r="X19" s="239" t="s">
        <v>42</v>
      </c>
      <c r="Y19" s="11" t="s">
        <v>42</v>
      </c>
      <c r="Z19" s="12">
        <v>4</v>
      </c>
      <c r="AA19" s="12" t="s">
        <v>395</v>
      </c>
      <c r="AB19" s="12">
        <v>0</v>
      </c>
      <c r="AC19" s="12" t="s">
        <v>387</v>
      </c>
      <c r="AD19" s="12">
        <v>1</v>
      </c>
      <c r="AE19" s="240" t="s">
        <v>33</v>
      </c>
      <c r="AF19" s="239" t="s">
        <v>37</v>
      </c>
      <c r="AG19" s="239" t="s">
        <v>37</v>
      </c>
      <c r="AH19" s="239" t="s">
        <v>37</v>
      </c>
      <c r="AI19" s="239" t="s">
        <v>37</v>
      </c>
      <c r="AJ19" s="239" t="s">
        <v>37</v>
      </c>
      <c r="AK19" s="70" t="s">
        <v>43</v>
      </c>
      <c r="AL19" s="239">
        <v>270</v>
      </c>
      <c r="AM19" s="239">
        <v>290</v>
      </c>
      <c r="AN19" s="239">
        <v>180</v>
      </c>
      <c r="AO19" s="239">
        <v>8</v>
      </c>
      <c r="AP19" s="239">
        <v>500</v>
      </c>
      <c r="AQ19" s="240">
        <v>120</v>
      </c>
      <c r="AR19" s="239">
        <v>20</v>
      </c>
      <c r="AS19" s="239">
        <v>6</v>
      </c>
      <c r="AT19" s="15"/>
      <c r="AU19" s="261"/>
    </row>
    <row r="20" spans="1:47" ht="15" customHeight="1" x14ac:dyDescent="0.25">
      <c r="A20" s="260" t="s">
        <v>263</v>
      </c>
      <c r="B20" s="243" t="s">
        <v>644</v>
      </c>
      <c r="C20" s="243" t="s">
        <v>265</v>
      </c>
      <c r="D20" s="239">
        <v>2010</v>
      </c>
      <c r="E20" s="239">
        <v>75</v>
      </c>
      <c r="F20" s="239">
        <v>6</v>
      </c>
      <c r="G20" s="295" t="s">
        <v>33</v>
      </c>
      <c r="H20" s="239" t="s">
        <v>269</v>
      </c>
      <c r="I20" s="239" t="s">
        <v>37</v>
      </c>
      <c r="J20" s="239"/>
      <c r="K20" s="239" t="s">
        <v>270</v>
      </c>
      <c r="L20" s="239"/>
      <c r="M20" s="240" t="s">
        <v>189</v>
      </c>
      <c r="N20" s="239" t="s">
        <v>188</v>
      </c>
      <c r="O20" s="239" t="s">
        <v>44</v>
      </c>
      <c r="P20" s="239" t="s">
        <v>44</v>
      </c>
      <c r="Q20" s="239" t="s">
        <v>33</v>
      </c>
      <c r="R20" s="15"/>
      <c r="S20" s="15"/>
      <c r="T20" s="240">
        <v>85</v>
      </c>
      <c r="U20" s="239">
        <v>280</v>
      </c>
      <c r="V20" s="239">
        <v>1250</v>
      </c>
      <c r="W20" s="239">
        <v>500</v>
      </c>
      <c r="X20" s="239" t="s">
        <v>42</v>
      </c>
      <c r="Y20" s="11" t="s">
        <v>42</v>
      </c>
      <c r="Z20" s="12">
        <v>4</v>
      </c>
      <c r="AA20" s="12" t="s">
        <v>395</v>
      </c>
      <c r="AB20" s="12">
        <v>0</v>
      </c>
      <c r="AC20" s="12" t="s">
        <v>387</v>
      </c>
      <c r="AD20" s="12">
        <v>1</v>
      </c>
      <c r="AE20" s="240" t="s">
        <v>33</v>
      </c>
      <c r="AF20" s="239" t="s">
        <v>37</v>
      </c>
      <c r="AG20" s="239" t="s">
        <v>37</v>
      </c>
      <c r="AH20" s="239" t="s">
        <v>37</v>
      </c>
      <c r="AI20" s="239" t="s">
        <v>37</v>
      </c>
      <c r="AJ20" s="239" t="s">
        <v>37</v>
      </c>
      <c r="AK20" s="70" t="s">
        <v>43</v>
      </c>
      <c r="AL20" s="239">
        <v>270</v>
      </c>
      <c r="AM20" s="239">
        <v>290</v>
      </c>
      <c r="AN20" s="239">
        <v>180</v>
      </c>
      <c r="AO20" s="239">
        <v>8</v>
      </c>
      <c r="AP20" s="239">
        <v>500</v>
      </c>
      <c r="AQ20" s="240">
        <v>120</v>
      </c>
      <c r="AR20" s="239">
        <v>20</v>
      </c>
      <c r="AS20" s="239">
        <v>6</v>
      </c>
      <c r="AT20" s="15"/>
      <c r="AU20" s="261"/>
    </row>
    <row r="21" spans="1:47" s="243" customFormat="1" ht="15" customHeight="1" thickBot="1" x14ac:dyDescent="0.3">
      <c r="A21" s="262" t="s">
        <v>689</v>
      </c>
      <c r="B21" s="263" t="s">
        <v>644</v>
      </c>
      <c r="C21" s="263" t="s">
        <v>629</v>
      </c>
      <c r="D21" s="264">
        <v>2011</v>
      </c>
      <c r="E21" s="264">
        <v>75</v>
      </c>
      <c r="F21" s="264">
        <v>6</v>
      </c>
      <c r="G21" s="296" t="s">
        <v>33</v>
      </c>
      <c r="H21" s="264" t="s">
        <v>630</v>
      </c>
      <c r="I21" s="264" t="s">
        <v>37</v>
      </c>
      <c r="J21" s="264"/>
      <c r="K21" s="264"/>
      <c r="L21" s="264"/>
      <c r="M21" s="274" t="s">
        <v>189</v>
      </c>
      <c r="N21" s="264" t="s">
        <v>188</v>
      </c>
      <c r="O21" s="264" t="s">
        <v>44</v>
      </c>
      <c r="P21" s="264" t="s">
        <v>44</v>
      </c>
      <c r="Q21" s="264" t="s">
        <v>33</v>
      </c>
      <c r="R21" s="265"/>
      <c r="S21" s="265"/>
      <c r="T21" s="274">
        <v>85</v>
      </c>
      <c r="U21" s="264">
        <v>280</v>
      </c>
      <c r="V21" s="264">
        <v>1250</v>
      </c>
      <c r="W21" s="264">
        <v>500</v>
      </c>
      <c r="X21" s="264" t="s">
        <v>42</v>
      </c>
      <c r="Y21" s="289" t="s">
        <v>42</v>
      </c>
      <c r="Z21" s="266">
        <v>4</v>
      </c>
      <c r="AA21" s="266" t="s">
        <v>395</v>
      </c>
      <c r="AB21" s="266">
        <v>0</v>
      </c>
      <c r="AC21" s="266" t="s">
        <v>387</v>
      </c>
      <c r="AD21" s="266">
        <v>1</v>
      </c>
      <c r="AE21" s="274" t="s">
        <v>33</v>
      </c>
      <c r="AF21" s="264" t="s">
        <v>37</v>
      </c>
      <c r="AG21" s="264" t="s">
        <v>37</v>
      </c>
      <c r="AH21" s="264" t="s">
        <v>37</v>
      </c>
      <c r="AI21" s="264" t="s">
        <v>37</v>
      </c>
      <c r="AJ21" s="264" t="s">
        <v>37</v>
      </c>
      <c r="AK21" s="277" t="s">
        <v>43</v>
      </c>
      <c r="AL21" s="264">
        <v>270</v>
      </c>
      <c r="AM21" s="264">
        <v>290</v>
      </c>
      <c r="AN21" s="264">
        <v>180</v>
      </c>
      <c r="AO21" s="264">
        <v>8</v>
      </c>
      <c r="AP21" s="264">
        <v>500</v>
      </c>
      <c r="AQ21" s="274">
        <v>120</v>
      </c>
      <c r="AR21" s="264">
        <v>20</v>
      </c>
      <c r="AS21" s="264">
        <v>6</v>
      </c>
      <c r="AT21" s="265"/>
      <c r="AU21" s="267"/>
    </row>
    <row r="22" spans="1:47" ht="15" customHeight="1" thickBot="1" x14ac:dyDescent="0.3"/>
    <row r="23" spans="1:47" ht="15.75" thickBot="1" x14ac:dyDescent="0.3">
      <c r="A23" s="279" t="s">
        <v>688</v>
      </c>
      <c r="B23" s="280" t="s">
        <v>644</v>
      </c>
      <c r="C23" s="280" t="s">
        <v>645</v>
      </c>
      <c r="D23" s="281">
        <v>2014</v>
      </c>
      <c r="E23" s="281">
        <v>75</v>
      </c>
      <c r="F23" s="281">
        <v>6</v>
      </c>
      <c r="G23" s="282" t="s">
        <v>33</v>
      </c>
      <c r="H23" s="281" t="s">
        <v>671</v>
      </c>
      <c r="I23" s="281" t="s">
        <v>37</v>
      </c>
      <c r="J23" s="281"/>
      <c r="K23" s="281" t="s">
        <v>37</v>
      </c>
      <c r="L23" s="283"/>
      <c r="M23" s="282" t="s">
        <v>128</v>
      </c>
      <c r="N23" s="281" t="s">
        <v>129</v>
      </c>
      <c r="O23" s="281" t="s">
        <v>44</v>
      </c>
      <c r="P23" s="281" t="s">
        <v>44</v>
      </c>
      <c r="Q23" s="281" t="s">
        <v>33</v>
      </c>
      <c r="R23" s="281" t="s">
        <v>33</v>
      </c>
      <c r="S23" s="283" t="s">
        <v>33</v>
      </c>
      <c r="T23" s="282">
        <v>90</v>
      </c>
      <c r="U23" s="281">
        <v>280</v>
      </c>
      <c r="V23" s="281">
        <v>1650</v>
      </c>
      <c r="W23" s="281">
        <v>750</v>
      </c>
      <c r="X23" s="283" t="s">
        <v>42</v>
      </c>
      <c r="Y23" s="290" t="s">
        <v>42</v>
      </c>
      <c r="Z23" s="284">
        <v>6</v>
      </c>
      <c r="AA23" s="284" t="s">
        <v>648</v>
      </c>
      <c r="AB23" s="284">
        <v>5</v>
      </c>
      <c r="AC23" s="284" t="s">
        <v>387</v>
      </c>
      <c r="AD23" s="285">
        <v>1.75</v>
      </c>
      <c r="AE23" s="282" t="s">
        <v>33</v>
      </c>
      <c r="AF23" s="281" t="s">
        <v>37</v>
      </c>
      <c r="AG23" s="281" t="s">
        <v>37</v>
      </c>
      <c r="AH23" s="281" t="s">
        <v>37</v>
      </c>
      <c r="AI23" s="281" t="s">
        <v>37</v>
      </c>
      <c r="AJ23" s="283" t="s">
        <v>37</v>
      </c>
      <c r="AK23" s="286" t="s">
        <v>43</v>
      </c>
      <c r="AL23" s="281">
        <v>285</v>
      </c>
      <c r="AM23" s="281">
        <v>210</v>
      </c>
      <c r="AN23" s="281">
        <v>252</v>
      </c>
      <c r="AO23" s="281">
        <v>10</v>
      </c>
      <c r="AP23" s="283">
        <v>500</v>
      </c>
      <c r="AQ23" s="282">
        <v>114</v>
      </c>
      <c r="AR23" s="281">
        <v>19</v>
      </c>
      <c r="AS23" s="281">
        <v>6</v>
      </c>
      <c r="AT23" s="281">
        <v>912</v>
      </c>
      <c r="AU23" s="287" t="s">
        <v>649</v>
      </c>
    </row>
    <row r="24" spans="1:47" ht="15" customHeight="1" x14ac:dyDescent="0.25">
      <c r="AD24" s="135"/>
    </row>
    <row r="25" spans="1:47" x14ac:dyDescent="0.25">
      <c r="AD25" s="135"/>
    </row>
    <row r="26" spans="1:47" x14ac:dyDescent="0.25">
      <c r="AD26" s="135"/>
    </row>
    <row r="27" spans="1:47" x14ac:dyDescent="0.25">
      <c r="AD27" s="135"/>
    </row>
    <row r="28" spans="1:47" x14ac:dyDescent="0.25">
      <c r="AD28" s="135"/>
    </row>
    <row r="29" spans="1:47" x14ac:dyDescent="0.25">
      <c r="AD29" s="135"/>
    </row>
    <row r="30" spans="1:47" ht="15" customHeight="1" x14ac:dyDescent="0.25">
      <c r="AD30" s="135"/>
    </row>
    <row r="31" spans="1:47" x14ac:dyDescent="0.25">
      <c r="AD31" s="135"/>
    </row>
    <row r="32" spans="1:47" x14ac:dyDescent="0.25">
      <c r="AD32" s="135"/>
    </row>
    <row r="33" spans="25:46" x14ac:dyDescent="0.25">
      <c r="AD33" s="135"/>
    </row>
    <row r="34" spans="25:46" x14ac:dyDescent="0.25">
      <c r="AD34" s="135"/>
    </row>
    <row r="35" spans="25:46" ht="15" customHeight="1" x14ac:dyDescent="0.25">
      <c r="AD35" s="135"/>
    </row>
    <row r="36" spans="25:46" x14ac:dyDescent="0.25">
      <c r="AD36" s="135"/>
    </row>
    <row r="37" spans="25:46" x14ac:dyDescent="0.25">
      <c r="AD37" s="135"/>
    </row>
    <row r="38" spans="25:46" x14ac:dyDescent="0.25">
      <c r="AD38" s="135"/>
    </row>
    <row r="39" spans="25:46" x14ac:dyDescent="0.25">
      <c r="AD39" s="135"/>
    </row>
    <row r="40" spans="25:46" x14ac:dyDescent="0.25">
      <c r="AD40" s="135"/>
    </row>
    <row r="41" spans="25:46" x14ac:dyDescent="0.25">
      <c r="AD41" s="135"/>
    </row>
    <row r="42" spans="25:46" ht="15.75" thickBot="1" x14ac:dyDescent="0.3">
      <c r="Y42" s="291"/>
      <c r="Z42" s="147"/>
      <c r="AA42" s="147"/>
      <c r="AB42" s="147"/>
      <c r="AC42" s="147"/>
      <c r="AD42" s="148"/>
    </row>
    <row r="43" spans="25:46" ht="15.75" thickBot="1" x14ac:dyDescent="0.3"/>
    <row r="44" spans="25:46" x14ac:dyDescent="0.25">
      <c r="Y44" s="292"/>
      <c r="Z44" s="132"/>
      <c r="AA44" s="132"/>
      <c r="AB44" s="132"/>
      <c r="AC44" s="132"/>
      <c r="AD44" s="133"/>
    </row>
    <row r="45" spans="25:46" x14ac:dyDescent="0.25">
      <c r="AD45" s="135"/>
    </row>
    <row r="46" spans="25:46" x14ac:dyDescent="0.25">
      <c r="AD46" s="135"/>
      <c r="AQ46" s="25"/>
      <c r="AR46" s="77"/>
      <c r="AS46" s="77"/>
      <c r="AT46" s="78"/>
    </row>
    <row r="47" spans="25:46" ht="15.75" thickBot="1" x14ac:dyDescent="0.3">
      <c r="Y47" s="293"/>
      <c r="Z47" s="137"/>
      <c r="AA47" s="137"/>
      <c r="AB47" s="137"/>
      <c r="AC47" s="137"/>
      <c r="AD47" s="138"/>
      <c r="AQ47" s="25"/>
      <c r="AR47" s="77"/>
      <c r="AS47" s="77"/>
      <c r="AT47" s="78"/>
    </row>
  </sheetData>
  <mergeCells count="7">
    <mergeCell ref="AQ1:AU1"/>
    <mergeCell ref="A1:F1"/>
    <mergeCell ref="G1:L1"/>
    <mergeCell ref="M1:S1"/>
    <mergeCell ref="T1:X1"/>
    <mergeCell ref="AE1:AJ1"/>
    <mergeCell ref="AK1:AP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T51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L26" sqref="L26"/>
    </sheetView>
  </sheetViews>
  <sheetFormatPr defaultRowHeight="15" x14ac:dyDescent="0.25"/>
  <cols>
    <col min="1" max="1" width="10.7109375" style="68" bestFit="1" customWidth="1"/>
    <col min="2" max="2" width="7.42578125" style="68" bestFit="1" customWidth="1"/>
    <col min="3" max="3" width="44.5703125" style="68" customWidth="1"/>
    <col min="4" max="6" width="7.7109375" style="23" customWidth="1"/>
    <col min="7" max="7" width="17" style="24" customWidth="1"/>
    <col min="8" max="8" width="15" style="23" bestFit="1" customWidth="1"/>
    <col min="9" max="9" width="17.140625" style="23" customWidth="1"/>
    <col min="10" max="10" width="15" style="23" bestFit="1" customWidth="1"/>
    <col min="11" max="11" width="16" style="23" bestFit="1" customWidth="1"/>
    <col min="12" max="12" width="12.7109375" style="52" customWidth="1"/>
    <col min="13" max="13" width="12" style="24" customWidth="1"/>
    <col min="14" max="14" width="10.140625" style="23" customWidth="1"/>
    <col min="15" max="15" width="11.7109375" style="23" bestFit="1" customWidth="1"/>
    <col min="16" max="16" width="7.5703125" style="23" bestFit="1" customWidth="1"/>
    <col min="17" max="17" width="8.7109375" style="23" bestFit="1" customWidth="1"/>
    <col min="18" max="18" width="10" style="23" customWidth="1"/>
    <col min="19" max="19" width="12.140625" style="69" bestFit="1" customWidth="1"/>
    <col min="20" max="20" width="12.7109375" style="24" customWidth="1"/>
    <col min="21" max="23" width="12.7109375" style="23" customWidth="1"/>
    <col min="24" max="24" width="12.42578125" style="11" bestFit="1" customWidth="1"/>
    <col min="25" max="28" width="12.42578125" style="12" customWidth="1"/>
    <col min="29" max="29" width="12.42578125" style="13" customWidth="1"/>
    <col min="30" max="30" width="9.7109375" style="24" bestFit="1" customWidth="1"/>
    <col min="31" max="31" width="16.7109375" style="23" bestFit="1" customWidth="1"/>
    <col min="32" max="34" width="13.140625" style="23" customWidth="1"/>
    <col min="35" max="35" width="13.140625" style="52" customWidth="1"/>
    <col min="36" max="36" width="13.140625" style="70" bestFit="1" customWidth="1"/>
    <col min="37" max="40" width="12.140625" style="23" customWidth="1"/>
    <col min="41" max="41" width="12.140625" style="52" customWidth="1"/>
    <col min="42" max="42" width="12.42578125" style="24" customWidth="1"/>
    <col min="43" max="44" width="12.42578125" style="23" customWidth="1"/>
    <col min="45" max="45" width="13.28515625" style="23" customWidth="1"/>
    <col min="46" max="46" width="12.42578125" style="52" customWidth="1"/>
    <col min="47" max="16384" width="9.140625" style="68"/>
  </cols>
  <sheetData>
    <row r="1" spans="1:46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143"/>
      <c r="Y1" s="114"/>
      <c r="Z1" s="114"/>
      <c r="AA1" s="114"/>
      <c r="AB1" s="114"/>
      <c r="AC1" s="145"/>
      <c r="AD1" s="448" t="s">
        <v>16</v>
      </c>
      <c r="AE1" s="449"/>
      <c r="AF1" s="449"/>
      <c r="AG1" s="449"/>
      <c r="AH1" s="449"/>
      <c r="AI1" s="450"/>
      <c r="AJ1" s="448" t="s">
        <v>18</v>
      </c>
      <c r="AK1" s="449"/>
      <c r="AL1" s="449"/>
      <c r="AM1" s="449"/>
      <c r="AN1" s="449"/>
      <c r="AO1" s="450"/>
      <c r="AP1" s="448" t="s">
        <v>23</v>
      </c>
      <c r="AQ1" s="449"/>
      <c r="AR1" s="449"/>
      <c r="AS1" s="449"/>
      <c r="AT1" s="450"/>
    </row>
    <row r="2" spans="1:46" s="79" customFormat="1" ht="30" customHeight="1" thickBot="1" x14ac:dyDescent="0.3">
      <c r="A2" s="79" t="s">
        <v>0</v>
      </c>
      <c r="B2" s="79" t="s">
        <v>1</v>
      </c>
      <c r="C2" s="79" t="s">
        <v>2</v>
      </c>
      <c r="D2" s="99" t="s">
        <v>3</v>
      </c>
      <c r="E2" s="99" t="s">
        <v>32</v>
      </c>
      <c r="F2" s="99" t="s">
        <v>4</v>
      </c>
      <c r="G2" s="98" t="s">
        <v>25</v>
      </c>
      <c r="H2" s="99" t="s">
        <v>5</v>
      </c>
      <c r="I2" s="99" t="s">
        <v>35</v>
      </c>
      <c r="J2" s="99" t="s">
        <v>6</v>
      </c>
      <c r="K2" s="99" t="s">
        <v>55</v>
      </c>
      <c r="L2" s="100" t="s">
        <v>24</v>
      </c>
      <c r="M2" s="98" t="s">
        <v>126</v>
      </c>
      <c r="N2" s="99" t="s">
        <v>127</v>
      </c>
      <c r="O2" s="99" t="s">
        <v>8</v>
      </c>
      <c r="P2" s="99" t="s">
        <v>9</v>
      </c>
      <c r="Q2" s="99" t="s">
        <v>10</v>
      </c>
      <c r="R2" s="99" t="s">
        <v>59</v>
      </c>
      <c r="S2" s="60" t="s">
        <v>11</v>
      </c>
      <c r="T2" s="98" t="s">
        <v>38</v>
      </c>
      <c r="U2" s="99" t="s">
        <v>39</v>
      </c>
      <c r="V2" s="99" t="s">
        <v>40</v>
      </c>
      <c r="W2" s="99" t="s">
        <v>41</v>
      </c>
      <c r="X2" s="144" t="s">
        <v>382</v>
      </c>
      <c r="Y2" s="114" t="s">
        <v>381</v>
      </c>
      <c r="Z2" s="114" t="s">
        <v>385</v>
      </c>
      <c r="AA2" s="114" t="s">
        <v>386</v>
      </c>
      <c r="AB2" s="114" t="s">
        <v>383</v>
      </c>
      <c r="AC2" s="145" t="s">
        <v>384</v>
      </c>
      <c r="AD2" s="98" t="s">
        <v>14</v>
      </c>
      <c r="AE2" s="99" t="s">
        <v>15</v>
      </c>
      <c r="AF2" s="99" t="s">
        <v>50</v>
      </c>
      <c r="AG2" s="99" t="s">
        <v>51</v>
      </c>
      <c r="AH2" s="99" t="s">
        <v>52</v>
      </c>
      <c r="AI2" s="100" t="s">
        <v>53</v>
      </c>
      <c r="AJ2" s="61" t="s">
        <v>17</v>
      </c>
      <c r="AK2" s="99" t="s">
        <v>45</v>
      </c>
      <c r="AL2" s="99" t="s">
        <v>46</v>
      </c>
      <c r="AM2" s="99" t="s">
        <v>49</v>
      </c>
      <c r="AN2" s="99" t="s">
        <v>48</v>
      </c>
      <c r="AO2" s="100" t="s">
        <v>47</v>
      </c>
      <c r="AP2" s="98" t="s">
        <v>19</v>
      </c>
      <c r="AQ2" s="99" t="s">
        <v>20</v>
      </c>
      <c r="AR2" s="99" t="s">
        <v>21</v>
      </c>
      <c r="AS2" s="99" t="s">
        <v>137</v>
      </c>
      <c r="AT2" s="100" t="s">
        <v>22</v>
      </c>
    </row>
    <row r="3" spans="1:46" ht="15" customHeight="1" thickBot="1" x14ac:dyDescent="0.3">
      <c r="A3" s="81" t="s">
        <v>278</v>
      </c>
      <c r="B3" s="82" t="s">
        <v>275</v>
      </c>
      <c r="C3" s="82" t="s">
        <v>279</v>
      </c>
      <c r="D3" s="83" t="s">
        <v>37</v>
      </c>
      <c r="E3" s="83">
        <v>75</v>
      </c>
      <c r="F3" s="83">
        <v>6</v>
      </c>
      <c r="G3" s="84" t="s">
        <v>33</v>
      </c>
      <c r="H3" s="83" t="s">
        <v>622</v>
      </c>
      <c r="I3" s="83" t="s">
        <v>37</v>
      </c>
      <c r="J3" s="85"/>
      <c r="K3" s="85"/>
      <c r="L3" s="91"/>
      <c r="M3" s="84" t="s">
        <v>189</v>
      </c>
      <c r="N3" s="83" t="s">
        <v>129</v>
      </c>
      <c r="O3" s="85" t="s">
        <v>722</v>
      </c>
      <c r="P3" s="85" t="s">
        <v>499</v>
      </c>
      <c r="Q3" s="85"/>
      <c r="R3" s="83" t="s">
        <v>33</v>
      </c>
      <c r="S3" s="87"/>
      <c r="T3" s="84">
        <v>85</v>
      </c>
      <c r="U3" s="83">
        <v>300</v>
      </c>
      <c r="V3" s="83">
        <v>1580</v>
      </c>
      <c r="W3" s="83">
        <v>830</v>
      </c>
      <c r="X3" s="149" t="s">
        <v>396</v>
      </c>
      <c r="Y3" s="150">
        <v>5</v>
      </c>
      <c r="Z3" s="150" t="s">
        <v>37</v>
      </c>
      <c r="AA3" s="150" t="s">
        <v>37</v>
      </c>
      <c r="AB3" s="150" t="s">
        <v>387</v>
      </c>
      <c r="AC3" s="151">
        <v>1</v>
      </c>
      <c r="AD3" s="83" t="s">
        <v>33</v>
      </c>
      <c r="AE3" s="83" t="s">
        <v>37</v>
      </c>
      <c r="AF3" s="83" t="s">
        <v>37</v>
      </c>
      <c r="AG3" s="83" t="s">
        <v>37</v>
      </c>
      <c r="AH3" s="83" t="s">
        <v>37</v>
      </c>
      <c r="AI3" s="86" t="s">
        <v>37</v>
      </c>
      <c r="AJ3" s="88" t="s">
        <v>43</v>
      </c>
      <c r="AK3" s="83">
        <v>250</v>
      </c>
      <c r="AL3" s="83">
        <v>170</v>
      </c>
      <c r="AM3" s="83">
        <v>305</v>
      </c>
      <c r="AN3" s="83">
        <v>9.6999999999999993</v>
      </c>
      <c r="AO3" s="86">
        <v>220</v>
      </c>
      <c r="AP3" s="84">
        <v>112</v>
      </c>
      <c r="AQ3" s="83">
        <v>28</v>
      </c>
      <c r="AR3" s="83">
        <v>4</v>
      </c>
      <c r="AS3" s="83">
        <v>1086</v>
      </c>
      <c r="AT3" s="177"/>
    </row>
    <row r="4" spans="1:46" ht="15" customHeight="1" thickBot="1" x14ac:dyDescent="0.3">
      <c r="J4" s="15"/>
      <c r="K4" s="15"/>
      <c r="L4" s="14"/>
      <c r="O4" s="15"/>
      <c r="P4" s="15"/>
      <c r="Q4" s="15"/>
      <c r="S4" s="18"/>
      <c r="AI4" s="23"/>
    </row>
    <row r="5" spans="1:46" ht="15" customHeight="1" thickBot="1" x14ac:dyDescent="0.3">
      <c r="A5" s="62" t="s">
        <v>616</v>
      </c>
      <c r="B5" s="63" t="s">
        <v>275</v>
      </c>
      <c r="C5" s="63" t="s">
        <v>285</v>
      </c>
      <c r="D5" s="47" t="s">
        <v>37</v>
      </c>
      <c r="E5" s="47">
        <v>75</v>
      </c>
      <c r="F5" s="47">
        <v>6</v>
      </c>
      <c r="G5" s="49" t="s">
        <v>33</v>
      </c>
      <c r="H5" s="47" t="s">
        <v>286</v>
      </c>
      <c r="I5" s="47" t="s">
        <v>37</v>
      </c>
      <c r="J5" s="47" t="s">
        <v>293</v>
      </c>
      <c r="K5" s="33"/>
      <c r="L5" s="80"/>
      <c r="M5" s="49" t="s">
        <v>189</v>
      </c>
      <c r="N5" s="47" t="s">
        <v>188</v>
      </c>
      <c r="O5" s="85" t="s">
        <v>722</v>
      </c>
      <c r="P5" s="85" t="s">
        <v>722</v>
      </c>
      <c r="Q5" s="33"/>
      <c r="R5" s="47" t="s">
        <v>33</v>
      </c>
      <c r="S5" s="31"/>
      <c r="T5" s="49">
        <v>70</v>
      </c>
      <c r="U5" s="47">
        <v>310</v>
      </c>
      <c r="V5" s="47">
        <v>1340</v>
      </c>
      <c r="W5" s="47">
        <v>590</v>
      </c>
      <c r="X5" s="131" t="s">
        <v>42</v>
      </c>
      <c r="Y5" s="132">
        <v>3.3</v>
      </c>
      <c r="Z5" s="132" t="s">
        <v>290</v>
      </c>
      <c r="AA5" s="132">
        <v>3.5</v>
      </c>
      <c r="AB5" s="132" t="s">
        <v>387</v>
      </c>
      <c r="AC5" s="133">
        <v>1</v>
      </c>
      <c r="AD5" s="47" t="s">
        <v>33</v>
      </c>
      <c r="AE5" s="47" t="s">
        <v>37</v>
      </c>
      <c r="AF5" s="47" t="s">
        <v>37</v>
      </c>
      <c r="AG5" s="47" t="s">
        <v>37</v>
      </c>
      <c r="AH5" s="47" t="s">
        <v>37</v>
      </c>
      <c r="AI5" s="47" t="s">
        <v>37</v>
      </c>
      <c r="AJ5" s="65" t="s">
        <v>43</v>
      </c>
      <c r="AK5" s="47">
        <v>240</v>
      </c>
      <c r="AL5" s="47">
        <v>160</v>
      </c>
      <c r="AM5" s="47">
        <v>315</v>
      </c>
      <c r="AN5" s="47">
        <v>8.26</v>
      </c>
      <c r="AO5" s="51">
        <v>220</v>
      </c>
      <c r="AP5" s="49">
        <v>112</v>
      </c>
      <c r="AQ5" s="47">
        <v>28</v>
      </c>
      <c r="AR5" s="47">
        <v>4</v>
      </c>
      <c r="AS5" s="47">
        <v>925</v>
      </c>
      <c r="AT5" s="105"/>
    </row>
    <row r="6" spans="1:46" ht="15" customHeight="1" thickBot="1" x14ac:dyDescent="0.3">
      <c r="A6" s="67" t="s">
        <v>291</v>
      </c>
      <c r="B6" s="68" t="s">
        <v>275</v>
      </c>
      <c r="C6" s="68" t="s">
        <v>292</v>
      </c>
      <c r="D6" s="23" t="s">
        <v>37</v>
      </c>
      <c r="E6" s="23">
        <v>150</v>
      </c>
      <c r="F6" s="23">
        <v>6</v>
      </c>
      <c r="G6" s="24" t="s">
        <v>33</v>
      </c>
      <c r="H6" s="15"/>
      <c r="I6" s="15"/>
      <c r="J6" s="15"/>
      <c r="K6" s="15"/>
      <c r="L6" s="14"/>
      <c r="M6" s="24" t="s">
        <v>189</v>
      </c>
      <c r="N6" s="23" t="s">
        <v>188</v>
      </c>
      <c r="O6" s="85" t="s">
        <v>722</v>
      </c>
      <c r="P6" s="85" t="s">
        <v>722</v>
      </c>
      <c r="Q6" s="15"/>
      <c r="R6" s="23" t="s">
        <v>33</v>
      </c>
      <c r="S6" s="18"/>
      <c r="T6" s="24">
        <v>103</v>
      </c>
      <c r="U6" s="23">
        <v>355</v>
      </c>
      <c r="V6" s="23">
        <v>2555</v>
      </c>
      <c r="W6" s="23">
        <v>1055</v>
      </c>
      <c r="X6" s="134" t="s">
        <v>42</v>
      </c>
      <c r="Y6" s="12">
        <v>3.3</v>
      </c>
      <c r="Z6" s="12" t="s">
        <v>290</v>
      </c>
      <c r="AA6" s="12">
        <v>4</v>
      </c>
      <c r="AB6" s="12" t="s">
        <v>387</v>
      </c>
      <c r="AC6" s="135">
        <v>1</v>
      </c>
      <c r="AD6" s="23" t="s">
        <v>44</v>
      </c>
      <c r="AE6" s="23" t="s">
        <v>290</v>
      </c>
      <c r="AF6" s="23">
        <v>115</v>
      </c>
      <c r="AG6" s="23">
        <v>115</v>
      </c>
      <c r="AH6" s="23">
        <v>365</v>
      </c>
      <c r="AI6" s="23">
        <v>350</v>
      </c>
      <c r="AJ6" s="70" t="s">
        <v>43</v>
      </c>
      <c r="AK6" s="15"/>
      <c r="AL6" s="15"/>
      <c r="AM6" s="15"/>
      <c r="AN6" s="15"/>
      <c r="AO6" s="14"/>
      <c r="AP6" s="22"/>
      <c r="AQ6" s="15"/>
      <c r="AR6" s="15"/>
      <c r="AS6" s="15"/>
      <c r="AT6" s="106"/>
    </row>
    <row r="7" spans="1:46" ht="15" customHeight="1" thickBot="1" x14ac:dyDescent="0.3">
      <c r="A7" s="67" t="s">
        <v>618</v>
      </c>
      <c r="B7" s="68" t="s">
        <v>275</v>
      </c>
      <c r="C7" s="68" t="s">
        <v>287</v>
      </c>
      <c r="D7" s="23" t="s">
        <v>37</v>
      </c>
      <c r="E7" s="23">
        <v>75</v>
      </c>
      <c r="F7" s="23">
        <v>6</v>
      </c>
      <c r="G7" s="24" t="s">
        <v>33</v>
      </c>
      <c r="H7" s="23" t="s">
        <v>617</v>
      </c>
      <c r="I7" s="23" t="s">
        <v>37</v>
      </c>
      <c r="J7" s="15"/>
      <c r="K7" s="15"/>
      <c r="L7" s="14"/>
      <c r="M7" s="24" t="s">
        <v>189</v>
      </c>
      <c r="N7" s="23" t="s">
        <v>188</v>
      </c>
      <c r="O7" s="85" t="s">
        <v>722</v>
      </c>
      <c r="P7" s="85" t="s">
        <v>722</v>
      </c>
      <c r="Q7" s="15"/>
      <c r="R7" s="23" t="s">
        <v>33</v>
      </c>
      <c r="S7" s="18"/>
      <c r="T7" s="24">
        <v>70</v>
      </c>
      <c r="U7" s="23">
        <v>310</v>
      </c>
      <c r="V7" s="23">
        <v>1340</v>
      </c>
      <c r="W7" s="23">
        <v>590</v>
      </c>
      <c r="X7" s="134" t="s">
        <v>42</v>
      </c>
      <c r="Y7" s="12">
        <v>3.3</v>
      </c>
      <c r="Z7" s="12" t="s">
        <v>290</v>
      </c>
      <c r="AA7" s="12">
        <v>3.5</v>
      </c>
      <c r="AB7" s="12" t="s">
        <v>387</v>
      </c>
      <c r="AC7" s="135">
        <v>1</v>
      </c>
      <c r="AD7" s="23" t="s">
        <v>33</v>
      </c>
      <c r="AE7" s="23" t="s">
        <v>37</v>
      </c>
      <c r="AF7" s="23" t="s">
        <v>37</v>
      </c>
      <c r="AG7" s="23" t="s">
        <v>37</v>
      </c>
      <c r="AH7" s="23" t="s">
        <v>37</v>
      </c>
      <c r="AI7" s="23" t="s">
        <v>37</v>
      </c>
      <c r="AJ7" s="70" t="s">
        <v>43</v>
      </c>
      <c r="AK7" s="23">
        <v>240</v>
      </c>
      <c r="AL7" s="23">
        <v>160</v>
      </c>
      <c r="AM7" s="23">
        <v>315</v>
      </c>
      <c r="AN7" s="23">
        <v>8.26</v>
      </c>
      <c r="AO7" s="52">
        <v>220</v>
      </c>
      <c r="AP7" s="24">
        <v>112</v>
      </c>
      <c r="AQ7" s="23">
        <v>28</v>
      </c>
      <c r="AR7" s="23">
        <v>4</v>
      </c>
      <c r="AS7" s="23">
        <v>925</v>
      </c>
      <c r="AT7" s="106"/>
    </row>
    <row r="8" spans="1:46" ht="15" customHeight="1" thickBot="1" x14ac:dyDescent="0.3">
      <c r="A8" s="67" t="s">
        <v>620</v>
      </c>
      <c r="B8" s="68" t="s">
        <v>275</v>
      </c>
      <c r="C8" s="68" t="s">
        <v>280</v>
      </c>
      <c r="D8" s="23" t="s">
        <v>37</v>
      </c>
      <c r="E8" s="23">
        <v>75</v>
      </c>
      <c r="F8" s="23">
        <v>6</v>
      </c>
      <c r="G8" s="24" t="s">
        <v>33</v>
      </c>
      <c r="H8" s="23" t="s">
        <v>281</v>
      </c>
      <c r="I8" s="23" t="s">
        <v>37</v>
      </c>
      <c r="J8" s="15"/>
      <c r="K8" s="15"/>
      <c r="L8" s="14"/>
      <c r="M8" s="24" t="s">
        <v>189</v>
      </c>
      <c r="N8" s="23" t="s">
        <v>188</v>
      </c>
      <c r="O8" s="85" t="s">
        <v>722</v>
      </c>
      <c r="P8" s="85" t="s">
        <v>722</v>
      </c>
      <c r="Q8" s="15"/>
      <c r="R8" s="23" t="s">
        <v>33</v>
      </c>
      <c r="S8" s="18"/>
      <c r="T8" s="24">
        <v>85</v>
      </c>
      <c r="U8" s="23">
        <v>300</v>
      </c>
      <c r="V8" s="23">
        <v>1580</v>
      </c>
      <c r="W8" s="23">
        <v>830</v>
      </c>
      <c r="X8" s="134" t="s">
        <v>396</v>
      </c>
      <c r="Y8" s="12">
        <v>5</v>
      </c>
      <c r="Z8" s="12" t="s">
        <v>37</v>
      </c>
      <c r="AA8" s="12" t="s">
        <v>37</v>
      </c>
      <c r="AB8" s="12" t="s">
        <v>387</v>
      </c>
      <c r="AC8" s="135">
        <v>1</v>
      </c>
      <c r="AD8" s="23" t="s">
        <v>33</v>
      </c>
      <c r="AE8" s="23" t="s">
        <v>37</v>
      </c>
      <c r="AF8" s="23" t="s">
        <v>37</v>
      </c>
      <c r="AG8" s="23" t="s">
        <v>37</v>
      </c>
      <c r="AH8" s="23" t="s">
        <v>37</v>
      </c>
      <c r="AI8" s="52" t="s">
        <v>37</v>
      </c>
      <c r="AJ8" s="70" t="s">
        <v>43</v>
      </c>
      <c r="AK8" s="23">
        <v>250</v>
      </c>
      <c r="AL8" s="23">
        <v>170</v>
      </c>
      <c r="AM8" s="23">
        <v>305</v>
      </c>
      <c r="AN8" s="23">
        <v>9.6999999999999993</v>
      </c>
      <c r="AO8" s="52">
        <v>220</v>
      </c>
      <c r="AP8" s="24">
        <v>112</v>
      </c>
      <c r="AQ8" s="23">
        <v>28</v>
      </c>
      <c r="AR8" s="23">
        <v>4</v>
      </c>
      <c r="AS8" s="23">
        <v>1086</v>
      </c>
      <c r="AT8" s="106"/>
    </row>
    <row r="9" spans="1:46" ht="15" customHeight="1" thickBot="1" x14ac:dyDescent="0.3">
      <c r="A9" s="67" t="s">
        <v>619</v>
      </c>
      <c r="B9" s="68" t="s">
        <v>275</v>
      </c>
      <c r="C9" s="68" t="s">
        <v>276</v>
      </c>
      <c r="D9" s="23" t="s">
        <v>37</v>
      </c>
      <c r="E9" s="23">
        <v>75</v>
      </c>
      <c r="F9" s="23">
        <v>6</v>
      </c>
      <c r="G9" s="24" t="s">
        <v>33</v>
      </c>
      <c r="H9" s="23" t="s">
        <v>277</v>
      </c>
      <c r="I9" s="23" t="s">
        <v>37</v>
      </c>
      <c r="J9" s="15"/>
      <c r="K9" s="15"/>
      <c r="L9" s="14"/>
      <c r="M9" s="24" t="s">
        <v>189</v>
      </c>
      <c r="N9" s="23" t="s">
        <v>188</v>
      </c>
      <c r="O9" s="85" t="s">
        <v>722</v>
      </c>
      <c r="P9" s="85" t="s">
        <v>722</v>
      </c>
      <c r="Q9" s="15"/>
      <c r="R9" s="23" t="s">
        <v>33</v>
      </c>
      <c r="S9" s="18"/>
      <c r="T9" s="24">
        <v>70</v>
      </c>
      <c r="U9" s="23">
        <v>310</v>
      </c>
      <c r="V9" s="23">
        <v>1340</v>
      </c>
      <c r="W9" s="23">
        <v>590</v>
      </c>
      <c r="X9" s="134" t="s">
        <v>42</v>
      </c>
      <c r="Y9" s="12">
        <v>3.3</v>
      </c>
      <c r="Z9" s="12" t="s">
        <v>290</v>
      </c>
      <c r="AA9" s="12">
        <v>3.5</v>
      </c>
      <c r="AB9" s="12" t="s">
        <v>387</v>
      </c>
      <c r="AC9" s="135">
        <v>1</v>
      </c>
      <c r="AD9" s="23" t="s">
        <v>33</v>
      </c>
      <c r="AE9" s="23" t="s">
        <v>37</v>
      </c>
      <c r="AF9" s="23" t="s">
        <v>37</v>
      </c>
      <c r="AG9" s="23" t="s">
        <v>37</v>
      </c>
      <c r="AH9" s="23" t="s">
        <v>37</v>
      </c>
      <c r="AI9" s="23" t="s">
        <v>37</v>
      </c>
      <c r="AJ9" s="70" t="s">
        <v>43</v>
      </c>
      <c r="AK9" s="23">
        <v>240</v>
      </c>
      <c r="AL9" s="23">
        <v>160</v>
      </c>
      <c r="AM9" s="23">
        <v>315</v>
      </c>
      <c r="AN9" s="23">
        <v>8.26</v>
      </c>
      <c r="AO9" s="52">
        <v>220</v>
      </c>
      <c r="AP9" s="24">
        <v>112</v>
      </c>
      <c r="AQ9" s="23">
        <v>28</v>
      </c>
      <c r="AR9" s="23">
        <v>4</v>
      </c>
      <c r="AS9" s="23">
        <v>925</v>
      </c>
      <c r="AT9" s="106"/>
    </row>
    <row r="10" spans="1:46" ht="15" customHeight="1" thickBot="1" x14ac:dyDescent="0.3">
      <c r="A10" s="67" t="s">
        <v>282</v>
      </c>
      <c r="B10" s="68" t="s">
        <v>275</v>
      </c>
      <c r="C10" s="68" t="s">
        <v>283</v>
      </c>
      <c r="D10" s="23" t="s">
        <v>37</v>
      </c>
      <c r="E10" s="23">
        <v>75</v>
      </c>
      <c r="F10" s="23">
        <v>6</v>
      </c>
      <c r="G10" s="24" t="s">
        <v>33</v>
      </c>
      <c r="H10" s="23" t="s">
        <v>284</v>
      </c>
      <c r="I10" s="23" t="s">
        <v>37</v>
      </c>
      <c r="J10" s="239" t="s">
        <v>621</v>
      </c>
      <c r="K10" s="15"/>
      <c r="L10" s="14"/>
      <c r="M10" s="24" t="s">
        <v>189</v>
      </c>
      <c r="N10" s="23" t="s">
        <v>188</v>
      </c>
      <c r="O10" s="85" t="s">
        <v>722</v>
      </c>
      <c r="P10" s="85" t="s">
        <v>722</v>
      </c>
      <c r="Q10" s="15"/>
      <c r="R10" s="23" t="s">
        <v>33</v>
      </c>
      <c r="S10" s="18"/>
      <c r="T10" s="24">
        <v>70</v>
      </c>
      <c r="U10" s="23">
        <v>310</v>
      </c>
      <c r="V10" s="23">
        <v>1340</v>
      </c>
      <c r="W10" s="23">
        <v>590</v>
      </c>
      <c r="X10" s="134" t="s">
        <v>42</v>
      </c>
      <c r="Y10" s="12">
        <v>3.3</v>
      </c>
      <c r="Z10" s="12" t="s">
        <v>290</v>
      </c>
      <c r="AA10" s="12">
        <v>3.5</v>
      </c>
      <c r="AB10" s="12" t="s">
        <v>387</v>
      </c>
      <c r="AC10" s="135">
        <v>1</v>
      </c>
      <c r="AD10" s="23" t="s">
        <v>33</v>
      </c>
      <c r="AE10" s="23" t="s">
        <v>37</v>
      </c>
      <c r="AF10" s="23" t="s">
        <v>37</v>
      </c>
      <c r="AG10" s="23" t="s">
        <v>37</v>
      </c>
      <c r="AH10" s="23" t="s">
        <v>37</v>
      </c>
      <c r="AI10" s="23" t="s">
        <v>37</v>
      </c>
      <c r="AJ10" s="70" t="s">
        <v>43</v>
      </c>
      <c r="AK10" s="23">
        <v>240</v>
      </c>
      <c r="AL10" s="23">
        <v>160</v>
      </c>
      <c r="AM10" s="23">
        <v>315</v>
      </c>
      <c r="AN10" s="23">
        <v>8.26</v>
      </c>
      <c r="AO10" s="52">
        <v>220</v>
      </c>
      <c r="AP10" s="24">
        <v>112</v>
      </c>
      <c r="AQ10" s="23">
        <v>28</v>
      </c>
      <c r="AR10" s="23">
        <v>4</v>
      </c>
      <c r="AS10" s="23">
        <v>925</v>
      </c>
      <c r="AT10" s="106"/>
    </row>
    <row r="11" spans="1:46" ht="15" customHeight="1" thickBot="1" x14ac:dyDescent="0.3">
      <c r="A11" s="72" t="s">
        <v>288</v>
      </c>
      <c r="B11" s="73" t="s">
        <v>275</v>
      </c>
      <c r="C11" s="73" t="s">
        <v>289</v>
      </c>
      <c r="D11" s="50" t="s">
        <v>37</v>
      </c>
      <c r="E11" s="50">
        <v>150</v>
      </c>
      <c r="F11" s="50">
        <v>6</v>
      </c>
      <c r="G11" s="54" t="s">
        <v>33</v>
      </c>
      <c r="H11" s="41"/>
      <c r="I11" s="41"/>
      <c r="J11" s="41"/>
      <c r="K11" s="41"/>
      <c r="L11" s="48"/>
      <c r="M11" s="54" t="s">
        <v>189</v>
      </c>
      <c r="N11" s="50" t="s">
        <v>188</v>
      </c>
      <c r="O11" s="85" t="s">
        <v>722</v>
      </c>
      <c r="P11" s="85" t="s">
        <v>722</v>
      </c>
      <c r="Q11" s="41"/>
      <c r="R11" s="50" t="s">
        <v>33</v>
      </c>
      <c r="S11" s="43"/>
      <c r="T11" s="54">
        <v>103</v>
      </c>
      <c r="U11" s="50">
        <v>355</v>
      </c>
      <c r="V11" s="50">
        <v>2555</v>
      </c>
      <c r="W11" s="50">
        <v>1055</v>
      </c>
      <c r="X11" s="136" t="s">
        <v>42</v>
      </c>
      <c r="Y11" s="137">
        <v>3.3</v>
      </c>
      <c r="Z11" s="137" t="s">
        <v>290</v>
      </c>
      <c r="AA11" s="137">
        <v>4</v>
      </c>
      <c r="AB11" s="137" t="s">
        <v>387</v>
      </c>
      <c r="AC11" s="138">
        <v>1</v>
      </c>
      <c r="AD11" s="50" t="s">
        <v>44</v>
      </c>
      <c r="AE11" s="50" t="s">
        <v>290</v>
      </c>
      <c r="AF11" s="50">
        <v>115</v>
      </c>
      <c r="AG11" s="50">
        <v>115</v>
      </c>
      <c r="AH11" s="50">
        <v>365</v>
      </c>
      <c r="AI11" s="50">
        <v>350</v>
      </c>
      <c r="AJ11" s="75" t="s">
        <v>43</v>
      </c>
      <c r="AK11" s="41"/>
      <c r="AL11" s="41"/>
      <c r="AM11" s="41"/>
      <c r="AN11" s="41"/>
      <c r="AO11" s="48"/>
      <c r="AP11" s="45"/>
      <c r="AQ11" s="41"/>
      <c r="AR11" s="41"/>
      <c r="AS11" s="41"/>
      <c r="AT11" s="110"/>
    </row>
    <row r="12" spans="1:46" x14ac:dyDescent="0.25">
      <c r="X12" s="134"/>
      <c r="AC12" s="135"/>
    </row>
    <row r="13" spans="1:46" x14ac:dyDescent="0.25">
      <c r="X13" s="134"/>
      <c r="AC13" s="135"/>
    </row>
    <row r="14" spans="1:46" x14ac:dyDescent="0.25">
      <c r="X14" s="134"/>
      <c r="AC14" s="135"/>
    </row>
    <row r="15" spans="1:46" x14ac:dyDescent="0.25">
      <c r="X15" s="134"/>
      <c r="AC15" s="135"/>
    </row>
    <row r="16" spans="1:46" x14ac:dyDescent="0.25">
      <c r="X16" s="134"/>
      <c r="AC16" s="135"/>
    </row>
    <row r="17" spans="24:29" x14ac:dyDescent="0.25">
      <c r="X17" s="134"/>
      <c r="AC17" s="135"/>
    </row>
    <row r="18" spans="24:29" x14ac:dyDescent="0.25">
      <c r="X18" s="134"/>
      <c r="AC18" s="135"/>
    </row>
    <row r="19" spans="24:29" x14ac:dyDescent="0.25">
      <c r="X19" s="134"/>
      <c r="AC19" s="135"/>
    </row>
    <row r="20" spans="24:29" x14ac:dyDescent="0.25">
      <c r="X20" s="134"/>
      <c r="AC20" s="135"/>
    </row>
    <row r="21" spans="24:29" x14ac:dyDescent="0.25">
      <c r="X21" s="134"/>
      <c r="AC21" s="135"/>
    </row>
    <row r="22" spans="24:29" x14ac:dyDescent="0.25">
      <c r="X22" s="134"/>
      <c r="AC22" s="135"/>
    </row>
    <row r="23" spans="24:29" x14ac:dyDescent="0.25">
      <c r="X23" s="134"/>
      <c r="AC23" s="135"/>
    </row>
    <row r="24" spans="24:29" ht="15" customHeight="1" x14ac:dyDescent="0.25">
      <c r="X24" s="134"/>
      <c r="AC24" s="135"/>
    </row>
    <row r="25" spans="24:29" x14ac:dyDescent="0.25">
      <c r="X25" s="134"/>
      <c r="AC25" s="135"/>
    </row>
    <row r="26" spans="24:29" x14ac:dyDescent="0.25">
      <c r="X26" s="134"/>
      <c r="AC26" s="135"/>
    </row>
    <row r="27" spans="24:29" x14ac:dyDescent="0.25">
      <c r="X27" s="134"/>
      <c r="AC27" s="135"/>
    </row>
    <row r="28" spans="24:29" ht="15" customHeight="1" x14ac:dyDescent="0.25">
      <c r="X28" s="134"/>
      <c r="AC28" s="135"/>
    </row>
    <row r="29" spans="24:29" x14ac:dyDescent="0.25">
      <c r="X29" s="134"/>
      <c r="AC29" s="135"/>
    </row>
    <row r="30" spans="24:29" x14ac:dyDescent="0.25">
      <c r="X30" s="134"/>
      <c r="AC30" s="135"/>
    </row>
    <row r="31" spans="24:29" x14ac:dyDescent="0.25">
      <c r="X31" s="134"/>
      <c r="AC31" s="135"/>
    </row>
    <row r="32" spans="24:29" x14ac:dyDescent="0.25">
      <c r="X32" s="134"/>
      <c r="AC32" s="135"/>
    </row>
    <row r="33" spans="24:29" x14ac:dyDescent="0.25">
      <c r="X33" s="134"/>
      <c r="AC33" s="135"/>
    </row>
    <row r="34" spans="24:29" ht="15" customHeight="1" x14ac:dyDescent="0.25">
      <c r="X34" s="134"/>
      <c r="AC34" s="135"/>
    </row>
    <row r="35" spans="24:29" x14ac:dyDescent="0.25">
      <c r="X35" s="134"/>
      <c r="AC35" s="135"/>
    </row>
    <row r="36" spans="24:29" x14ac:dyDescent="0.25">
      <c r="X36" s="134"/>
      <c r="AC36" s="135"/>
    </row>
    <row r="37" spans="24:29" x14ac:dyDescent="0.25">
      <c r="X37" s="134"/>
      <c r="AC37" s="135"/>
    </row>
    <row r="38" spans="24:29" x14ac:dyDescent="0.25">
      <c r="X38" s="134"/>
      <c r="AC38" s="135"/>
    </row>
    <row r="39" spans="24:29" ht="15" customHeight="1" x14ac:dyDescent="0.25">
      <c r="X39" s="134"/>
      <c r="AC39" s="135"/>
    </row>
    <row r="40" spans="24:29" ht="14.25" customHeight="1" x14ac:dyDescent="0.25">
      <c r="X40" s="134"/>
      <c r="AC40" s="135"/>
    </row>
    <row r="41" spans="24:29" x14ac:dyDescent="0.25">
      <c r="X41" s="134"/>
      <c r="AC41" s="135"/>
    </row>
    <row r="42" spans="24:29" x14ac:dyDescent="0.25">
      <c r="X42" s="134"/>
      <c r="AC42" s="135"/>
    </row>
    <row r="43" spans="24:29" x14ac:dyDescent="0.25">
      <c r="X43" s="134"/>
      <c r="AC43" s="135"/>
    </row>
    <row r="44" spans="24:29" ht="15.75" thickBot="1" x14ac:dyDescent="0.3">
      <c r="X44" s="146"/>
      <c r="Y44" s="147"/>
      <c r="Z44" s="147"/>
      <c r="AA44" s="147"/>
      <c r="AB44" s="147"/>
      <c r="AC44" s="148"/>
    </row>
    <row r="45" spans="24:29" ht="15.75" thickBot="1" x14ac:dyDescent="0.3"/>
    <row r="46" spans="24:29" x14ac:dyDescent="0.25">
      <c r="X46" s="131"/>
      <c r="Y46" s="132"/>
      <c r="Z46" s="132"/>
      <c r="AA46" s="132"/>
      <c r="AB46" s="132"/>
      <c r="AC46" s="133"/>
    </row>
    <row r="47" spans="24:29" x14ac:dyDescent="0.25">
      <c r="X47" s="134"/>
      <c r="AC47" s="135"/>
    </row>
    <row r="48" spans="24:29" x14ac:dyDescent="0.25">
      <c r="X48" s="134"/>
      <c r="AC48" s="135"/>
    </row>
    <row r="49" spans="24:45" ht="15.75" thickBot="1" x14ac:dyDescent="0.3">
      <c r="X49" s="136"/>
      <c r="Y49" s="137"/>
      <c r="Z49" s="137"/>
      <c r="AA49" s="137"/>
      <c r="AB49" s="137"/>
      <c r="AC49" s="138"/>
    </row>
    <row r="50" spans="24:45" x14ac:dyDescent="0.25">
      <c r="AP50" s="25"/>
      <c r="AQ50" s="77"/>
      <c r="AR50" s="77"/>
      <c r="AS50" s="78"/>
    </row>
    <row r="51" spans="24:45" x14ac:dyDescent="0.25">
      <c r="AP51" s="25"/>
      <c r="AQ51" s="77"/>
      <c r="AR51" s="77"/>
      <c r="AS51" s="78"/>
    </row>
  </sheetData>
  <mergeCells count="7"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V51"/>
  <sheetViews>
    <sheetView workbookViewId="0">
      <pane xSplit="6" ySplit="2" topLeftCell="AI3" activePane="bottomRight" state="frozen"/>
      <selection activeCell="I17" sqref="I17"/>
      <selection pane="topRight" activeCell="I17" sqref="I17"/>
      <selection pane="bottomLeft" activeCell="I17" sqref="I17"/>
      <selection pane="bottomRight" activeCell="AV3" sqref="AV3"/>
    </sheetView>
  </sheetViews>
  <sheetFormatPr defaultRowHeight="15" x14ac:dyDescent="0.25"/>
  <cols>
    <col min="1" max="1" width="10.7109375" style="68" bestFit="1" customWidth="1"/>
    <col min="2" max="2" width="7.42578125" style="68" bestFit="1" customWidth="1"/>
    <col min="3" max="3" width="44.5703125" style="68" customWidth="1"/>
    <col min="4" max="6" width="7.7109375" style="23" customWidth="1"/>
    <col min="7" max="7" width="17" style="24" customWidth="1"/>
    <col min="8" max="8" width="15" style="23" bestFit="1" customWidth="1"/>
    <col min="9" max="9" width="17.140625" style="23" customWidth="1"/>
    <col min="10" max="10" width="15" style="23" bestFit="1" customWidth="1"/>
    <col min="11" max="11" width="16" style="23" bestFit="1" customWidth="1"/>
    <col min="12" max="12" width="12.7109375" style="52" customWidth="1"/>
    <col min="13" max="13" width="12" style="24" customWidth="1"/>
    <col min="14" max="14" width="10.140625" style="23" customWidth="1"/>
    <col min="15" max="15" width="11.7109375" style="23" bestFit="1" customWidth="1"/>
    <col min="16" max="16" width="7.5703125" style="23" bestFit="1" customWidth="1"/>
    <col min="17" max="17" width="8.7109375" style="23" bestFit="1" customWidth="1"/>
    <col min="18" max="18" width="10" style="23" customWidth="1"/>
    <col min="19" max="19" width="12.140625" style="69" bestFit="1" customWidth="1"/>
    <col min="20" max="20" width="12.7109375" style="24" customWidth="1"/>
    <col min="21" max="23" width="12.7109375" style="23" customWidth="1"/>
    <col min="24" max="24" width="12.42578125" style="11" bestFit="1" customWidth="1"/>
    <col min="25" max="30" width="12.42578125" style="12" customWidth="1"/>
    <col min="31" max="31" width="12.42578125" style="13" customWidth="1"/>
    <col min="32" max="32" width="9.7109375" style="24" bestFit="1" customWidth="1"/>
    <col min="33" max="33" width="16.7109375" style="23" bestFit="1" customWidth="1"/>
    <col min="34" max="36" width="13.140625" style="23" customWidth="1"/>
    <col min="37" max="37" width="13.140625" style="52" customWidth="1"/>
    <col min="38" max="38" width="13.140625" style="70" bestFit="1" customWidth="1"/>
    <col min="39" max="42" width="12.140625" style="23" customWidth="1"/>
    <col min="43" max="43" width="12.140625" style="52" customWidth="1"/>
    <col min="44" max="44" width="12.42578125" style="24" customWidth="1"/>
    <col min="45" max="46" width="12.42578125" style="23" customWidth="1"/>
    <col min="47" max="47" width="13.28515625" style="23" customWidth="1"/>
    <col min="48" max="48" width="12.42578125" style="52" customWidth="1"/>
    <col min="49" max="16384" width="9.140625" style="68"/>
  </cols>
  <sheetData>
    <row r="1" spans="1:48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143"/>
      <c r="Y1" s="114"/>
      <c r="Z1" s="114"/>
      <c r="AA1" s="114"/>
      <c r="AB1" s="114"/>
      <c r="AC1" s="114"/>
      <c r="AD1" s="114"/>
      <c r="AE1" s="145"/>
      <c r="AF1" s="448" t="s">
        <v>16</v>
      </c>
      <c r="AG1" s="449"/>
      <c r="AH1" s="449"/>
      <c r="AI1" s="449"/>
      <c r="AJ1" s="449"/>
      <c r="AK1" s="450"/>
      <c r="AL1" s="448" t="s">
        <v>18</v>
      </c>
      <c r="AM1" s="449"/>
      <c r="AN1" s="449"/>
      <c r="AO1" s="449"/>
      <c r="AP1" s="449"/>
      <c r="AQ1" s="450"/>
      <c r="AR1" s="448" t="s">
        <v>23</v>
      </c>
      <c r="AS1" s="449"/>
      <c r="AT1" s="449"/>
      <c r="AU1" s="449"/>
      <c r="AV1" s="450"/>
    </row>
    <row r="2" spans="1:48" s="79" customFormat="1" ht="30" customHeight="1" thickBot="1" x14ac:dyDescent="0.3">
      <c r="A2" s="79" t="s">
        <v>0</v>
      </c>
      <c r="B2" s="79" t="s">
        <v>1</v>
      </c>
      <c r="D2" s="58" t="s">
        <v>3</v>
      </c>
      <c r="E2" s="58" t="s">
        <v>32</v>
      </c>
      <c r="F2" s="58" t="s">
        <v>4</v>
      </c>
      <c r="G2" s="57" t="s">
        <v>25</v>
      </c>
      <c r="H2" s="58" t="s">
        <v>5</v>
      </c>
      <c r="I2" s="58" t="s">
        <v>35</v>
      </c>
      <c r="J2" s="58" t="s">
        <v>6</v>
      </c>
      <c r="K2" s="58" t="s">
        <v>55</v>
      </c>
      <c r="L2" s="59" t="s">
        <v>24</v>
      </c>
      <c r="M2" s="57" t="s">
        <v>126</v>
      </c>
      <c r="N2" s="58" t="s">
        <v>127</v>
      </c>
      <c r="O2" s="58" t="s">
        <v>8</v>
      </c>
      <c r="P2" s="58" t="s">
        <v>9</v>
      </c>
      <c r="Q2" s="58" t="s">
        <v>10</v>
      </c>
      <c r="R2" s="58" t="s">
        <v>59</v>
      </c>
      <c r="S2" s="60" t="s">
        <v>11</v>
      </c>
      <c r="T2" s="57" t="s">
        <v>38</v>
      </c>
      <c r="U2" s="58" t="s">
        <v>39</v>
      </c>
      <c r="V2" s="58" t="s">
        <v>40</v>
      </c>
      <c r="W2" s="58" t="s">
        <v>41</v>
      </c>
      <c r="X2" s="144" t="s">
        <v>382</v>
      </c>
      <c r="Y2" s="114" t="s">
        <v>381</v>
      </c>
      <c r="Z2" s="114" t="s">
        <v>385</v>
      </c>
      <c r="AA2" s="114" t="s">
        <v>386</v>
      </c>
      <c r="AB2" s="114" t="s">
        <v>388</v>
      </c>
      <c r="AC2" s="114" t="s">
        <v>389</v>
      </c>
      <c r="AD2" s="114" t="s">
        <v>383</v>
      </c>
      <c r="AE2" s="145" t="s">
        <v>384</v>
      </c>
      <c r="AF2" s="57" t="s">
        <v>14</v>
      </c>
      <c r="AG2" s="58" t="s">
        <v>15</v>
      </c>
      <c r="AH2" s="58" t="s">
        <v>50</v>
      </c>
      <c r="AI2" s="58" t="s">
        <v>51</v>
      </c>
      <c r="AJ2" s="58" t="s">
        <v>52</v>
      </c>
      <c r="AK2" s="59" t="s">
        <v>53</v>
      </c>
      <c r="AL2" s="61" t="s">
        <v>17</v>
      </c>
      <c r="AM2" s="58" t="s">
        <v>45</v>
      </c>
      <c r="AN2" s="58" t="s">
        <v>46</v>
      </c>
      <c r="AO2" s="58" t="s">
        <v>49</v>
      </c>
      <c r="AP2" s="58" t="s">
        <v>48</v>
      </c>
      <c r="AQ2" s="59" t="s">
        <v>47</v>
      </c>
      <c r="AR2" s="57" t="s">
        <v>19</v>
      </c>
      <c r="AS2" s="58" t="s">
        <v>20</v>
      </c>
      <c r="AT2" s="58" t="s">
        <v>21</v>
      </c>
      <c r="AU2" s="58" t="s">
        <v>137</v>
      </c>
      <c r="AV2" s="59" t="s">
        <v>22</v>
      </c>
    </row>
    <row r="3" spans="1:48" ht="15" customHeight="1" x14ac:dyDescent="0.25">
      <c r="A3" s="62" t="s">
        <v>142</v>
      </c>
      <c r="B3" s="63" t="s">
        <v>146</v>
      </c>
      <c r="C3" s="63" t="s">
        <v>147</v>
      </c>
      <c r="D3" s="47" t="s">
        <v>31</v>
      </c>
      <c r="E3" s="47">
        <v>75</v>
      </c>
      <c r="F3" s="47">
        <v>6</v>
      </c>
      <c r="G3" s="49" t="s">
        <v>33</v>
      </c>
      <c r="H3" s="413">
        <v>3114080056059</v>
      </c>
      <c r="I3" s="413"/>
      <c r="J3" s="413">
        <v>3114081254058</v>
      </c>
      <c r="K3" s="413"/>
      <c r="L3" s="51" t="s">
        <v>1009</v>
      </c>
      <c r="M3" s="49" t="s">
        <v>128</v>
      </c>
      <c r="N3" s="47" t="s">
        <v>129</v>
      </c>
      <c r="O3" s="47" t="s">
        <v>33</v>
      </c>
      <c r="P3" s="47" t="s">
        <v>33</v>
      </c>
      <c r="Q3" s="47" t="s">
        <v>33</v>
      </c>
      <c r="R3" s="47" t="s">
        <v>33</v>
      </c>
      <c r="S3" s="31"/>
      <c r="T3" s="29">
        <v>85</v>
      </c>
      <c r="U3" s="28">
        <v>320</v>
      </c>
      <c r="V3" s="28">
        <v>1650</v>
      </c>
      <c r="W3" s="28">
        <v>885</v>
      </c>
      <c r="X3" s="131" t="s">
        <v>42</v>
      </c>
      <c r="Y3" s="132">
        <v>10</v>
      </c>
      <c r="Z3" s="132" t="s">
        <v>390</v>
      </c>
      <c r="AA3" s="132">
        <v>4</v>
      </c>
      <c r="AB3" s="132" t="s">
        <v>392</v>
      </c>
      <c r="AC3" s="132">
        <v>6</v>
      </c>
      <c r="AD3" s="132" t="s">
        <v>387</v>
      </c>
      <c r="AE3" s="133">
        <v>2</v>
      </c>
      <c r="AF3" s="47" t="s">
        <v>33</v>
      </c>
      <c r="AG3" s="47" t="s">
        <v>37</v>
      </c>
      <c r="AH3" s="47" t="s">
        <v>37</v>
      </c>
      <c r="AI3" s="47" t="s">
        <v>37</v>
      </c>
      <c r="AJ3" s="47" t="s">
        <v>37</v>
      </c>
      <c r="AK3" s="51" t="s">
        <v>37</v>
      </c>
      <c r="AL3" s="65" t="s">
        <v>43</v>
      </c>
      <c r="AM3" s="47">
        <v>340</v>
      </c>
      <c r="AN3" s="47">
        <v>290</v>
      </c>
      <c r="AO3" s="47">
        <v>210</v>
      </c>
      <c r="AP3" s="47">
        <v>10.75</v>
      </c>
      <c r="AQ3" s="51">
        <v>1002</v>
      </c>
      <c r="AR3" s="49">
        <v>56</v>
      </c>
      <c r="AS3" s="47">
        <v>8</v>
      </c>
      <c r="AT3" s="47">
        <v>7</v>
      </c>
      <c r="AU3" s="33">
        <f>AR3*AP3</f>
        <v>602</v>
      </c>
      <c r="AV3" s="66" t="s">
        <v>54</v>
      </c>
    </row>
    <row r="4" spans="1:48" ht="15" customHeight="1" x14ac:dyDescent="0.25">
      <c r="A4" s="67" t="s">
        <v>143</v>
      </c>
      <c r="B4" s="68" t="s">
        <v>146</v>
      </c>
      <c r="C4" s="68" t="s">
        <v>149</v>
      </c>
      <c r="D4" s="23" t="s">
        <v>31</v>
      </c>
      <c r="E4" s="23">
        <v>37.5</v>
      </c>
      <c r="F4" s="23">
        <v>12</v>
      </c>
      <c r="G4" s="24" t="s">
        <v>33</v>
      </c>
      <c r="H4" s="412"/>
      <c r="I4" s="412"/>
      <c r="J4" s="412"/>
      <c r="K4" s="412"/>
      <c r="L4" s="52" t="s">
        <v>74</v>
      </c>
      <c r="M4" s="24" t="s">
        <v>128</v>
      </c>
      <c r="N4" s="23" t="s">
        <v>129</v>
      </c>
      <c r="O4" s="23" t="s">
        <v>33</v>
      </c>
      <c r="P4" s="23" t="s">
        <v>33</v>
      </c>
      <c r="Q4" s="23" t="s">
        <v>33</v>
      </c>
      <c r="R4" s="23" t="s">
        <v>33</v>
      </c>
      <c r="S4" s="18"/>
      <c r="T4" s="24">
        <v>68</v>
      </c>
      <c r="U4" s="23">
        <v>262</v>
      </c>
      <c r="V4" s="23">
        <v>910</v>
      </c>
      <c r="W4" s="23">
        <v>525</v>
      </c>
      <c r="X4" s="134" t="s">
        <v>42</v>
      </c>
      <c r="Y4" s="12">
        <v>10</v>
      </c>
      <c r="Z4" s="12" t="s">
        <v>390</v>
      </c>
      <c r="AA4" s="12">
        <v>4</v>
      </c>
      <c r="AB4" s="12" t="s">
        <v>392</v>
      </c>
      <c r="AC4" s="12">
        <v>6</v>
      </c>
      <c r="AD4" s="12" t="s">
        <v>387</v>
      </c>
      <c r="AE4" s="135">
        <v>2</v>
      </c>
      <c r="AF4" s="23" t="s">
        <v>33</v>
      </c>
      <c r="AG4" s="23" t="s">
        <v>37</v>
      </c>
      <c r="AH4" s="23" t="s">
        <v>37</v>
      </c>
      <c r="AI4" s="23" t="s">
        <v>37</v>
      </c>
      <c r="AJ4" s="23" t="s">
        <v>37</v>
      </c>
      <c r="AK4" s="52" t="s">
        <v>37</v>
      </c>
      <c r="AL4" s="70" t="s">
        <v>43</v>
      </c>
      <c r="AM4" s="23">
        <v>410</v>
      </c>
      <c r="AN4" s="23">
        <v>330</v>
      </c>
      <c r="AO4" s="23">
        <v>160</v>
      </c>
      <c r="AP4" s="23">
        <v>11.35</v>
      </c>
      <c r="AQ4" s="52">
        <v>790</v>
      </c>
      <c r="AR4" s="24">
        <v>42</v>
      </c>
      <c r="AS4" s="23">
        <v>7</v>
      </c>
      <c r="AT4" s="23">
        <v>6</v>
      </c>
      <c r="AU4" s="15"/>
      <c r="AV4" s="71" t="s">
        <v>54</v>
      </c>
    </row>
    <row r="5" spans="1:48" ht="15" customHeight="1" thickBot="1" x14ac:dyDescent="0.3">
      <c r="A5" s="72" t="s">
        <v>144</v>
      </c>
      <c r="B5" s="73" t="s">
        <v>146</v>
      </c>
      <c r="C5" s="73" t="s">
        <v>150</v>
      </c>
      <c r="D5" s="50" t="s">
        <v>31</v>
      </c>
      <c r="E5" s="50">
        <v>150</v>
      </c>
      <c r="F5" s="50">
        <v>3</v>
      </c>
      <c r="G5" s="54" t="s">
        <v>33</v>
      </c>
      <c r="H5" s="416"/>
      <c r="I5" s="416"/>
      <c r="J5" s="416"/>
      <c r="K5" s="416"/>
      <c r="L5" s="53" t="s">
        <v>74</v>
      </c>
      <c r="M5" s="54" t="s">
        <v>128</v>
      </c>
      <c r="N5" s="50" t="s">
        <v>129</v>
      </c>
      <c r="O5" s="50" t="s">
        <v>33</v>
      </c>
      <c r="P5" s="50" t="s">
        <v>33</v>
      </c>
      <c r="Q5" s="50" t="s">
        <v>33</v>
      </c>
      <c r="R5" s="50" t="s">
        <v>33</v>
      </c>
      <c r="S5" s="43"/>
      <c r="T5" s="54">
        <v>115</v>
      </c>
      <c r="U5" s="50">
        <v>395</v>
      </c>
      <c r="V5" s="50">
        <v>3365</v>
      </c>
      <c r="W5" s="50">
        <v>1835</v>
      </c>
      <c r="X5" s="136" t="s">
        <v>42</v>
      </c>
      <c r="Y5" s="137">
        <v>10</v>
      </c>
      <c r="Z5" s="137" t="s">
        <v>390</v>
      </c>
      <c r="AA5" s="137">
        <v>4</v>
      </c>
      <c r="AB5" s="137" t="s">
        <v>392</v>
      </c>
      <c r="AC5" s="137">
        <v>6</v>
      </c>
      <c r="AD5" s="137" t="s">
        <v>387</v>
      </c>
      <c r="AE5" s="138">
        <v>3</v>
      </c>
      <c r="AF5" s="50" t="s">
        <v>33</v>
      </c>
      <c r="AG5" s="50" t="s">
        <v>37</v>
      </c>
      <c r="AH5" s="50" t="s">
        <v>37</v>
      </c>
      <c r="AI5" s="50" t="s">
        <v>37</v>
      </c>
      <c r="AJ5" s="50" t="s">
        <v>37</v>
      </c>
      <c r="AK5" s="53" t="s">
        <v>37</v>
      </c>
      <c r="AL5" s="75" t="s">
        <v>43</v>
      </c>
      <c r="AM5" s="50">
        <v>410</v>
      </c>
      <c r="AN5" s="50">
        <v>340</v>
      </c>
      <c r="AO5" s="50">
        <v>140</v>
      </c>
      <c r="AP5" s="50">
        <v>10.44</v>
      </c>
      <c r="AQ5" s="53">
        <v>750</v>
      </c>
      <c r="AR5" s="54">
        <v>60</v>
      </c>
      <c r="AS5" s="50">
        <v>10</v>
      </c>
      <c r="AT5" s="50">
        <v>6</v>
      </c>
      <c r="AU5" s="41"/>
      <c r="AV5" s="76" t="s">
        <v>54</v>
      </c>
    </row>
    <row r="6" spans="1:48" ht="15" customHeight="1" thickBot="1" x14ac:dyDescent="0.3">
      <c r="H6" s="68"/>
      <c r="O6" s="23" t="s">
        <v>33</v>
      </c>
      <c r="P6" s="23" t="s">
        <v>33</v>
      </c>
      <c r="Q6" s="23" t="s">
        <v>33</v>
      </c>
      <c r="R6" s="23" t="s">
        <v>33</v>
      </c>
      <c r="S6" s="18"/>
      <c r="X6" s="134"/>
      <c r="AE6" s="135"/>
    </row>
    <row r="7" spans="1:48" ht="15" customHeight="1" thickBot="1" x14ac:dyDescent="0.3">
      <c r="A7" s="81" t="s">
        <v>145</v>
      </c>
      <c r="B7" s="82" t="s">
        <v>146</v>
      </c>
      <c r="C7" s="82" t="s">
        <v>148</v>
      </c>
      <c r="D7" s="83" t="s">
        <v>31</v>
      </c>
      <c r="E7" s="83">
        <v>75</v>
      </c>
      <c r="F7" s="83">
        <v>6</v>
      </c>
      <c r="G7" s="84" t="s">
        <v>33</v>
      </c>
      <c r="H7" s="82" t="s">
        <v>151</v>
      </c>
      <c r="I7" s="85"/>
      <c r="J7" s="85"/>
      <c r="K7" s="85"/>
      <c r="L7" s="86" t="s">
        <v>74</v>
      </c>
      <c r="M7" s="84" t="s">
        <v>128</v>
      </c>
      <c r="N7" s="83" t="s">
        <v>130</v>
      </c>
      <c r="O7" s="83" t="s">
        <v>33</v>
      </c>
      <c r="P7" s="83" t="s">
        <v>33</v>
      </c>
      <c r="Q7" s="83" t="s">
        <v>33</v>
      </c>
      <c r="R7" s="83" t="s">
        <v>33</v>
      </c>
      <c r="S7" s="87"/>
      <c r="T7" s="84">
        <v>85</v>
      </c>
      <c r="U7" s="83">
        <v>320</v>
      </c>
      <c r="V7" s="83">
        <v>1650</v>
      </c>
      <c r="W7" s="83">
        <v>885</v>
      </c>
      <c r="X7" s="149" t="s">
        <v>42</v>
      </c>
      <c r="Y7" s="150">
        <v>10</v>
      </c>
      <c r="Z7" s="150" t="s">
        <v>390</v>
      </c>
      <c r="AA7" s="150">
        <v>4</v>
      </c>
      <c r="AB7" s="150" t="s">
        <v>392</v>
      </c>
      <c r="AC7" s="150">
        <v>6</v>
      </c>
      <c r="AD7" s="150" t="s">
        <v>387</v>
      </c>
      <c r="AE7" s="151">
        <v>2</v>
      </c>
      <c r="AF7" s="83" t="s">
        <v>33</v>
      </c>
      <c r="AG7" s="83" t="s">
        <v>37</v>
      </c>
      <c r="AH7" s="83" t="s">
        <v>37</v>
      </c>
      <c r="AI7" s="83" t="s">
        <v>37</v>
      </c>
      <c r="AJ7" s="83" t="s">
        <v>37</v>
      </c>
      <c r="AK7" s="86" t="s">
        <v>37</v>
      </c>
      <c r="AL7" s="88" t="s">
        <v>43</v>
      </c>
      <c r="AM7" s="83">
        <v>410</v>
      </c>
      <c r="AN7" s="83">
        <v>260</v>
      </c>
      <c r="AO7" s="83">
        <v>170</v>
      </c>
      <c r="AP7" s="83">
        <v>10.41</v>
      </c>
      <c r="AQ7" s="86">
        <v>650</v>
      </c>
      <c r="AR7" s="84">
        <v>72</v>
      </c>
      <c r="AS7" s="83">
        <v>8</v>
      </c>
      <c r="AT7" s="83">
        <v>9</v>
      </c>
      <c r="AU7" s="85"/>
      <c r="AV7" s="89" t="s">
        <v>54</v>
      </c>
    </row>
    <row r="8" spans="1:48" x14ac:dyDescent="0.25">
      <c r="X8" s="134"/>
      <c r="AE8" s="135"/>
    </row>
    <row r="9" spans="1:48" x14ac:dyDescent="0.25">
      <c r="X9" s="134"/>
      <c r="AE9" s="135"/>
    </row>
    <row r="10" spans="1:48" x14ac:dyDescent="0.25">
      <c r="X10" s="134"/>
      <c r="AE10" s="135"/>
    </row>
    <row r="11" spans="1:48" x14ac:dyDescent="0.25">
      <c r="X11" s="134"/>
      <c r="AE11" s="135"/>
    </row>
    <row r="12" spans="1:48" x14ac:dyDescent="0.25">
      <c r="X12" s="134"/>
      <c r="AE12" s="135"/>
    </row>
    <row r="13" spans="1:48" x14ac:dyDescent="0.25">
      <c r="X13" s="134"/>
      <c r="AE13" s="135"/>
    </row>
    <row r="14" spans="1:48" x14ac:dyDescent="0.25">
      <c r="X14" s="134"/>
      <c r="AE14" s="135"/>
    </row>
    <row r="15" spans="1:48" x14ac:dyDescent="0.25">
      <c r="X15" s="134"/>
      <c r="AE15" s="135"/>
    </row>
    <row r="16" spans="1:48" x14ac:dyDescent="0.25">
      <c r="X16" s="134"/>
      <c r="AE16" s="135"/>
      <c r="AF16" s="23"/>
    </row>
    <row r="17" spans="24:32" x14ac:dyDescent="0.25">
      <c r="X17" s="134"/>
      <c r="AE17" s="135"/>
      <c r="AF17" s="23"/>
    </row>
    <row r="18" spans="24:32" x14ac:dyDescent="0.25">
      <c r="X18" s="134"/>
      <c r="AE18" s="135"/>
      <c r="AF18" s="23"/>
    </row>
    <row r="19" spans="24:32" x14ac:dyDescent="0.25">
      <c r="X19" s="134"/>
      <c r="AE19" s="135"/>
      <c r="AF19" s="23"/>
    </row>
    <row r="20" spans="24:32" x14ac:dyDescent="0.25">
      <c r="X20" s="134"/>
      <c r="AE20" s="135"/>
      <c r="AF20" s="23"/>
    </row>
    <row r="21" spans="24:32" x14ac:dyDescent="0.25">
      <c r="X21" s="134"/>
      <c r="AE21" s="135"/>
      <c r="AF21" s="23"/>
    </row>
    <row r="22" spans="24:32" ht="15" customHeight="1" x14ac:dyDescent="0.25">
      <c r="X22" s="134"/>
      <c r="AE22" s="135"/>
      <c r="AF22" s="23"/>
    </row>
    <row r="23" spans="24:32" x14ac:dyDescent="0.25">
      <c r="X23" s="134"/>
      <c r="AE23" s="135"/>
      <c r="AF23" s="23"/>
    </row>
    <row r="24" spans="24:32" x14ac:dyDescent="0.25">
      <c r="X24" s="134"/>
      <c r="AE24" s="135"/>
      <c r="AF24" s="23"/>
    </row>
    <row r="25" spans="24:32" x14ac:dyDescent="0.25">
      <c r="X25" s="134"/>
      <c r="AE25" s="135"/>
      <c r="AF25" s="23"/>
    </row>
    <row r="26" spans="24:32" ht="15" customHeight="1" x14ac:dyDescent="0.25">
      <c r="X26" s="134"/>
      <c r="AE26" s="135"/>
      <c r="AF26" s="23"/>
    </row>
    <row r="27" spans="24:32" x14ac:dyDescent="0.25">
      <c r="X27" s="134"/>
      <c r="AE27" s="135"/>
      <c r="AF27" s="23"/>
    </row>
    <row r="28" spans="24:32" x14ac:dyDescent="0.25">
      <c r="X28" s="134"/>
      <c r="AE28" s="135"/>
      <c r="AF28" s="23"/>
    </row>
    <row r="29" spans="24:32" x14ac:dyDescent="0.25">
      <c r="X29" s="134"/>
      <c r="AE29" s="135"/>
      <c r="AF29" s="23"/>
    </row>
    <row r="30" spans="24:32" x14ac:dyDescent="0.25">
      <c r="X30" s="134"/>
      <c r="AE30" s="135"/>
      <c r="AF30" s="23"/>
    </row>
    <row r="31" spans="24:32" x14ac:dyDescent="0.25">
      <c r="X31" s="134"/>
      <c r="AE31" s="135"/>
      <c r="AF31" s="23"/>
    </row>
    <row r="32" spans="24:32" ht="15" customHeight="1" x14ac:dyDescent="0.25">
      <c r="X32" s="134"/>
      <c r="AE32" s="135"/>
      <c r="AF32" s="23"/>
    </row>
    <row r="33" spans="24:47" x14ac:dyDescent="0.25">
      <c r="X33" s="134"/>
      <c r="AE33" s="135"/>
      <c r="AF33" s="23"/>
    </row>
    <row r="34" spans="24:47" x14ac:dyDescent="0.25">
      <c r="X34" s="134"/>
      <c r="AE34" s="135"/>
      <c r="AF34" s="23"/>
    </row>
    <row r="35" spans="24:47" x14ac:dyDescent="0.25">
      <c r="X35" s="134"/>
      <c r="AE35" s="135"/>
      <c r="AF35" s="23"/>
    </row>
    <row r="36" spans="24:47" x14ac:dyDescent="0.25">
      <c r="X36" s="134"/>
      <c r="AE36" s="135"/>
      <c r="AF36" s="23"/>
    </row>
    <row r="37" spans="24:47" ht="15" customHeight="1" x14ac:dyDescent="0.25">
      <c r="X37" s="134"/>
      <c r="AE37" s="135"/>
      <c r="AF37" s="23"/>
    </row>
    <row r="38" spans="24:47" x14ac:dyDescent="0.25">
      <c r="X38" s="134"/>
      <c r="AE38" s="135"/>
      <c r="AF38" s="23"/>
    </row>
    <row r="39" spans="24:47" x14ac:dyDescent="0.25">
      <c r="X39" s="134"/>
      <c r="AE39" s="135"/>
      <c r="AF39" s="23"/>
    </row>
    <row r="40" spans="24:47" x14ac:dyDescent="0.25">
      <c r="X40" s="134"/>
      <c r="AE40" s="135"/>
      <c r="AF40" s="23"/>
    </row>
    <row r="41" spans="24:47" x14ac:dyDescent="0.25">
      <c r="X41" s="134"/>
      <c r="AE41" s="135"/>
      <c r="AF41" s="23"/>
    </row>
    <row r="42" spans="24:47" x14ac:dyDescent="0.25">
      <c r="X42" s="134"/>
      <c r="AE42" s="135"/>
      <c r="AF42" s="23"/>
    </row>
    <row r="43" spans="24:47" x14ac:dyDescent="0.25">
      <c r="X43" s="134"/>
      <c r="AE43" s="135"/>
      <c r="AF43" s="23"/>
    </row>
    <row r="44" spans="24:47" x14ac:dyDescent="0.25">
      <c r="X44" s="134"/>
      <c r="AE44" s="135"/>
      <c r="AF44" s="23"/>
    </row>
    <row r="45" spans="24:47" x14ac:dyDescent="0.25">
      <c r="X45" s="134"/>
      <c r="AE45" s="135"/>
      <c r="AF45" s="23"/>
    </row>
    <row r="46" spans="24:47" x14ac:dyDescent="0.25">
      <c r="X46" s="152"/>
      <c r="Y46" s="15"/>
      <c r="Z46" s="15"/>
      <c r="AA46" s="15"/>
      <c r="AB46" s="15"/>
      <c r="AC46" s="15"/>
      <c r="AD46" s="15"/>
      <c r="AE46" s="153"/>
      <c r="AF46" s="23"/>
    </row>
    <row r="47" spans="24:47" x14ac:dyDescent="0.25">
      <c r="X47" s="134"/>
      <c r="AE47" s="135"/>
      <c r="AF47" s="23"/>
    </row>
    <row r="48" spans="24:47" x14ac:dyDescent="0.25">
      <c r="X48" s="134"/>
      <c r="AE48" s="135"/>
      <c r="AF48" s="23"/>
      <c r="AR48" s="25"/>
      <c r="AS48" s="77"/>
      <c r="AT48" s="77"/>
      <c r="AU48" s="78"/>
    </row>
    <row r="49" spans="24:47" x14ac:dyDescent="0.25">
      <c r="X49" s="134"/>
      <c r="AE49" s="135"/>
      <c r="AF49" s="23"/>
      <c r="AR49" s="25"/>
      <c r="AS49" s="77"/>
      <c r="AT49" s="77"/>
      <c r="AU49" s="78"/>
    </row>
    <row r="50" spans="24:47" x14ac:dyDescent="0.25">
      <c r="X50" s="134"/>
      <c r="AE50" s="135"/>
      <c r="AF50" s="23"/>
    </row>
    <row r="51" spans="24:47" x14ac:dyDescent="0.25">
      <c r="X51" s="134"/>
      <c r="AE51" s="135"/>
      <c r="AF51" s="23"/>
    </row>
  </sheetData>
  <mergeCells count="7">
    <mergeCell ref="AR1:AV1"/>
    <mergeCell ref="A1:F1"/>
    <mergeCell ref="G1:L1"/>
    <mergeCell ref="M1:S1"/>
    <mergeCell ref="T1:W1"/>
    <mergeCell ref="AF1:AK1"/>
    <mergeCell ref="AL1:AQ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V50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J19" sqref="J19"/>
    </sheetView>
  </sheetViews>
  <sheetFormatPr defaultRowHeight="15" x14ac:dyDescent="0.25"/>
  <cols>
    <col min="1" max="1" width="10.7109375" style="68" bestFit="1" customWidth="1"/>
    <col min="2" max="2" width="7.42578125" style="68" bestFit="1" customWidth="1"/>
    <col min="3" max="3" width="32.28515625" style="68" customWidth="1"/>
    <col min="4" max="6" width="7.7109375" style="23" customWidth="1"/>
    <col min="7" max="7" width="17" style="24" customWidth="1"/>
    <col min="8" max="8" width="15" style="23" bestFit="1" customWidth="1"/>
    <col min="9" max="9" width="17.140625" style="23" customWidth="1"/>
    <col min="10" max="10" width="15" style="23" bestFit="1" customWidth="1"/>
    <col min="11" max="11" width="16" style="23" bestFit="1" customWidth="1"/>
    <col min="12" max="12" width="12.7109375" style="52" customWidth="1"/>
    <col min="13" max="13" width="9.140625" style="24" bestFit="1" customWidth="1"/>
    <col min="14" max="14" width="6.85546875" style="23" bestFit="1" customWidth="1"/>
    <col min="15" max="15" width="11.7109375" style="23" bestFit="1" customWidth="1"/>
    <col min="16" max="16" width="7.5703125" style="23" bestFit="1" customWidth="1"/>
    <col min="17" max="17" width="8.7109375" style="23" bestFit="1" customWidth="1"/>
    <col min="18" max="18" width="10" style="23" customWidth="1"/>
    <col min="19" max="19" width="12.140625" style="69" bestFit="1" customWidth="1"/>
    <col min="20" max="20" width="12.7109375" style="24" customWidth="1"/>
    <col min="21" max="23" width="12.7109375" style="23" customWidth="1"/>
    <col min="24" max="24" width="12.42578125" style="11" bestFit="1" customWidth="1"/>
    <col min="25" max="30" width="12.42578125" style="12" customWidth="1"/>
    <col min="31" max="31" width="12.42578125" style="13" customWidth="1"/>
    <col min="32" max="32" width="9.7109375" style="24" bestFit="1" customWidth="1"/>
    <col min="33" max="33" width="16.7109375" style="23" bestFit="1" customWidth="1"/>
    <col min="34" max="36" width="13.140625" style="23" customWidth="1"/>
    <col min="37" max="37" width="13.140625" style="52" customWidth="1"/>
    <col min="38" max="38" width="18.42578125" style="70" customWidth="1"/>
    <col min="39" max="42" width="12.140625" style="23" customWidth="1"/>
    <col min="43" max="43" width="12.140625" style="52" customWidth="1"/>
    <col min="44" max="44" width="12.42578125" style="24" customWidth="1"/>
    <col min="45" max="46" width="12.42578125" style="23" customWidth="1"/>
    <col min="47" max="47" width="13.28515625" style="23" customWidth="1"/>
    <col min="48" max="48" width="12.42578125" style="52" customWidth="1"/>
    <col min="49" max="16384" width="9.140625" style="68"/>
  </cols>
  <sheetData>
    <row r="1" spans="1:48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143"/>
      <c r="Y1" s="114"/>
      <c r="Z1" s="114"/>
      <c r="AA1" s="114"/>
      <c r="AB1" s="114"/>
      <c r="AC1" s="114"/>
      <c r="AD1" s="114"/>
      <c r="AE1" s="145"/>
      <c r="AF1" s="448" t="s">
        <v>16</v>
      </c>
      <c r="AG1" s="449"/>
      <c r="AH1" s="449"/>
      <c r="AI1" s="449"/>
      <c r="AJ1" s="449"/>
      <c r="AK1" s="450"/>
      <c r="AL1" s="448" t="s">
        <v>18</v>
      </c>
      <c r="AM1" s="449"/>
      <c r="AN1" s="449"/>
      <c r="AO1" s="449"/>
      <c r="AP1" s="449"/>
      <c r="AQ1" s="450"/>
      <c r="AR1" s="448" t="s">
        <v>23</v>
      </c>
      <c r="AS1" s="449"/>
      <c r="AT1" s="449"/>
      <c r="AU1" s="449"/>
      <c r="AV1" s="450"/>
    </row>
    <row r="2" spans="1:48" s="79" customFormat="1" ht="30" customHeight="1" thickBot="1" x14ac:dyDescent="0.3">
      <c r="A2" s="79" t="s">
        <v>0</v>
      </c>
      <c r="B2" s="79" t="s">
        <v>1</v>
      </c>
      <c r="C2" s="79" t="s">
        <v>2</v>
      </c>
      <c r="D2" s="58" t="s">
        <v>3</v>
      </c>
      <c r="E2" s="58" t="s">
        <v>32</v>
      </c>
      <c r="F2" s="58" t="s">
        <v>4</v>
      </c>
      <c r="G2" s="57" t="s">
        <v>25</v>
      </c>
      <c r="H2" s="58" t="s">
        <v>5</v>
      </c>
      <c r="I2" s="58" t="s">
        <v>35</v>
      </c>
      <c r="J2" s="58" t="s">
        <v>6</v>
      </c>
      <c r="K2" s="58" t="s">
        <v>55</v>
      </c>
      <c r="L2" s="59" t="s">
        <v>24</v>
      </c>
      <c r="M2" s="57" t="s">
        <v>126</v>
      </c>
      <c r="N2" s="58" t="s">
        <v>127</v>
      </c>
      <c r="O2" s="58" t="s">
        <v>8</v>
      </c>
      <c r="P2" s="58" t="s">
        <v>9</v>
      </c>
      <c r="Q2" s="58" t="s">
        <v>10</v>
      </c>
      <c r="R2" s="58" t="s">
        <v>59</v>
      </c>
      <c r="S2" s="60" t="s">
        <v>11</v>
      </c>
      <c r="T2" s="57" t="s">
        <v>38</v>
      </c>
      <c r="U2" s="58" t="s">
        <v>39</v>
      </c>
      <c r="V2" s="58" t="s">
        <v>40</v>
      </c>
      <c r="W2" s="58" t="s">
        <v>41</v>
      </c>
      <c r="X2" s="144" t="s">
        <v>382</v>
      </c>
      <c r="Y2" s="114" t="s">
        <v>381</v>
      </c>
      <c r="Z2" s="114" t="s">
        <v>385</v>
      </c>
      <c r="AA2" s="114" t="s">
        <v>386</v>
      </c>
      <c r="AB2" s="114" t="s">
        <v>388</v>
      </c>
      <c r="AC2" s="114" t="s">
        <v>389</v>
      </c>
      <c r="AD2" s="114" t="s">
        <v>383</v>
      </c>
      <c r="AE2" s="145" t="s">
        <v>384</v>
      </c>
      <c r="AF2" s="57" t="s">
        <v>14</v>
      </c>
      <c r="AG2" s="58" t="s">
        <v>15</v>
      </c>
      <c r="AH2" s="58" t="s">
        <v>50</v>
      </c>
      <c r="AI2" s="58" t="s">
        <v>51</v>
      </c>
      <c r="AJ2" s="58" t="s">
        <v>52</v>
      </c>
      <c r="AK2" s="59" t="s">
        <v>53</v>
      </c>
      <c r="AL2" s="61" t="s">
        <v>17</v>
      </c>
      <c r="AM2" s="58" t="s">
        <v>45</v>
      </c>
      <c r="AN2" s="58" t="s">
        <v>46</v>
      </c>
      <c r="AO2" s="58" t="s">
        <v>49</v>
      </c>
      <c r="AP2" s="58" t="s">
        <v>48</v>
      </c>
      <c r="AQ2" s="59" t="s">
        <v>47</v>
      </c>
      <c r="AR2" s="57" t="s">
        <v>19</v>
      </c>
      <c r="AS2" s="58" t="s">
        <v>20</v>
      </c>
      <c r="AT2" s="58" t="s">
        <v>21</v>
      </c>
      <c r="AU2" s="58" t="s">
        <v>137</v>
      </c>
      <c r="AV2" s="59" t="s">
        <v>22</v>
      </c>
    </row>
    <row r="3" spans="1:48" ht="15" customHeight="1" x14ac:dyDescent="0.25">
      <c r="A3" s="62" t="s">
        <v>132</v>
      </c>
      <c r="B3" s="63" t="s">
        <v>133</v>
      </c>
      <c r="C3" s="63" t="s">
        <v>134</v>
      </c>
      <c r="D3" s="47" t="s">
        <v>31</v>
      </c>
      <c r="E3" s="47">
        <v>75</v>
      </c>
      <c r="F3" s="47">
        <v>6</v>
      </c>
      <c r="G3" s="49" t="s">
        <v>33</v>
      </c>
      <c r="H3" s="47" t="s">
        <v>135</v>
      </c>
      <c r="I3" s="47" t="s">
        <v>37</v>
      </c>
      <c r="J3" s="47" t="s">
        <v>136</v>
      </c>
      <c r="K3" s="47" t="s">
        <v>37</v>
      </c>
      <c r="L3" s="80"/>
      <c r="M3" s="49" t="s">
        <v>128</v>
      </c>
      <c r="N3" s="47" t="s">
        <v>129</v>
      </c>
      <c r="O3" s="47" t="s">
        <v>33</v>
      </c>
      <c r="P3" s="47" t="s">
        <v>33</v>
      </c>
      <c r="Q3" s="47" t="s">
        <v>33</v>
      </c>
      <c r="R3" s="47" t="s">
        <v>33</v>
      </c>
      <c r="S3" s="64" t="s">
        <v>193</v>
      </c>
      <c r="T3" s="49">
        <v>90</v>
      </c>
      <c r="U3" s="47">
        <v>300</v>
      </c>
      <c r="V3" s="47">
        <v>1675</v>
      </c>
      <c r="W3" s="47">
        <v>900</v>
      </c>
      <c r="X3" s="131" t="s">
        <v>42</v>
      </c>
      <c r="Y3" s="132">
        <v>9.4</v>
      </c>
      <c r="Z3" s="132" t="s">
        <v>390</v>
      </c>
      <c r="AA3" s="132" t="s">
        <v>391</v>
      </c>
      <c r="AB3" s="132" t="s">
        <v>392</v>
      </c>
      <c r="AC3" s="132">
        <v>5.3</v>
      </c>
      <c r="AD3" s="132" t="s">
        <v>387</v>
      </c>
      <c r="AE3" s="133">
        <v>1.7</v>
      </c>
      <c r="AF3" s="49" t="s">
        <v>33</v>
      </c>
      <c r="AG3" s="47" t="s">
        <v>37</v>
      </c>
      <c r="AH3" s="47" t="s">
        <v>37</v>
      </c>
      <c r="AI3" s="47" t="s">
        <v>37</v>
      </c>
      <c r="AJ3" s="47" t="s">
        <v>37</v>
      </c>
      <c r="AK3" s="51" t="s">
        <v>37</v>
      </c>
      <c r="AL3" s="65" t="s">
        <v>43</v>
      </c>
      <c r="AM3" s="47">
        <v>373</v>
      </c>
      <c r="AN3" s="47">
        <v>244</v>
      </c>
      <c r="AO3" s="47">
        <v>159</v>
      </c>
      <c r="AP3" s="47">
        <v>11</v>
      </c>
      <c r="AQ3" s="51">
        <v>675</v>
      </c>
      <c r="AR3" s="49">
        <v>96</v>
      </c>
      <c r="AS3" s="47">
        <v>12</v>
      </c>
      <c r="AT3" s="47">
        <v>8</v>
      </c>
      <c r="AU3" s="47">
        <v>1076</v>
      </c>
      <c r="AV3" s="66"/>
    </row>
    <row r="4" spans="1:48" s="411" customFormat="1" ht="15" customHeight="1" thickBot="1" x14ac:dyDescent="0.3">
      <c r="A4" s="399" t="s">
        <v>138</v>
      </c>
      <c r="B4" s="400" t="s">
        <v>133</v>
      </c>
      <c r="C4" s="400" t="s">
        <v>139</v>
      </c>
      <c r="D4" s="401" t="s">
        <v>31</v>
      </c>
      <c r="E4" s="401">
        <v>150</v>
      </c>
      <c r="F4" s="401">
        <v>6</v>
      </c>
      <c r="G4" s="402" t="s">
        <v>33</v>
      </c>
      <c r="H4" s="401" t="s">
        <v>140</v>
      </c>
      <c r="I4" s="401" t="s">
        <v>37</v>
      </c>
      <c r="J4" s="401" t="s">
        <v>141</v>
      </c>
      <c r="K4" s="401" t="s">
        <v>37</v>
      </c>
      <c r="L4" s="403"/>
      <c r="M4" s="402" t="s">
        <v>128</v>
      </c>
      <c r="N4" s="401" t="s">
        <v>129</v>
      </c>
      <c r="O4" s="401" t="s">
        <v>33</v>
      </c>
      <c r="P4" s="401" t="s">
        <v>33</v>
      </c>
      <c r="Q4" s="401" t="s">
        <v>33</v>
      </c>
      <c r="R4" s="401" t="s">
        <v>33</v>
      </c>
      <c r="S4" s="404" t="s">
        <v>193</v>
      </c>
      <c r="T4" s="402">
        <v>115</v>
      </c>
      <c r="U4" s="401">
        <v>372</v>
      </c>
      <c r="V4" s="401">
        <v>3310</v>
      </c>
      <c r="W4" s="401">
        <v>1755</v>
      </c>
      <c r="X4" s="405" t="s">
        <v>42</v>
      </c>
      <c r="Y4" s="406">
        <v>9.4</v>
      </c>
      <c r="Z4" s="406" t="s">
        <v>390</v>
      </c>
      <c r="AA4" s="406" t="s">
        <v>391</v>
      </c>
      <c r="AB4" s="406" t="s">
        <v>392</v>
      </c>
      <c r="AC4" s="406">
        <v>5.3</v>
      </c>
      <c r="AD4" s="406" t="s">
        <v>387</v>
      </c>
      <c r="AE4" s="407">
        <v>2.7</v>
      </c>
      <c r="AF4" s="402" t="s">
        <v>33</v>
      </c>
      <c r="AG4" s="401" t="s">
        <v>37</v>
      </c>
      <c r="AH4" s="401" t="s">
        <v>37</v>
      </c>
      <c r="AI4" s="401" t="s">
        <v>37</v>
      </c>
      <c r="AJ4" s="401" t="s">
        <v>37</v>
      </c>
      <c r="AK4" s="408" t="s">
        <v>37</v>
      </c>
      <c r="AL4" s="409" t="s">
        <v>43</v>
      </c>
      <c r="AM4" s="401">
        <v>360</v>
      </c>
      <c r="AN4" s="401">
        <v>250</v>
      </c>
      <c r="AO4" s="401">
        <v>410</v>
      </c>
      <c r="AP4" s="401">
        <v>21</v>
      </c>
      <c r="AQ4" s="408">
        <v>875</v>
      </c>
      <c r="AR4" s="402">
        <v>45</v>
      </c>
      <c r="AS4" s="401">
        <v>15</v>
      </c>
      <c r="AT4" s="401">
        <v>3</v>
      </c>
      <c r="AU4" s="401">
        <v>965</v>
      </c>
      <c r="AV4" s="410"/>
    </row>
    <row r="5" spans="1:48" s="243" customFormat="1" ht="15" customHeight="1" thickBot="1" x14ac:dyDescent="0.3">
      <c r="A5" s="73" t="s">
        <v>739</v>
      </c>
      <c r="B5" s="73" t="s">
        <v>133</v>
      </c>
      <c r="C5" s="73" t="s">
        <v>740</v>
      </c>
      <c r="D5" s="242" t="s">
        <v>31</v>
      </c>
      <c r="E5" s="242">
        <v>150</v>
      </c>
      <c r="F5" s="242">
        <v>6</v>
      </c>
      <c r="G5" s="54" t="s">
        <v>33</v>
      </c>
      <c r="H5" s="242" t="s">
        <v>140</v>
      </c>
      <c r="I5" s="242" t="s">
        <v>37</v>
      </c>
      <c r="J5" s="242" t="s">
        <v>141</v>
      </c>
      <c r="K5" s="242" t="s">
        <v>37</v>
      </c>
      <c r="L5" s="48"/>
      <c r="M5" s="54" t="s">
        <v>128</v>
      </c>
      <c r="N5" s="242" t="s">
        <v>129</v>
      </c>
      <c r="O5" s="242" t="s">
        <v>33</v>
      </c>
      <c r="P5" s="242" t="s">
        <v>33</v>
      </c>
      <c r="Q5" s="242" t="s">
        <v>33</v>
      </c>
      <c r="R5" s="242" t="s">
        <v>33</v>
      </c>
      <c r="S5" s="74" t="s">
        <v>193</v>
      </c>
      <c r="T5" s="54">
        <v>115</v>
      </c>
      <c r="U5" s="242">
        <v>372</v>
      </c>
      <c r="V5" s="242">
        <v>3310</v>
      </c>
      <c r="W5" s="242">
        <v>1755</v>
      </c>
      <c r="X5" s="136" t="s">
        <v>741</v>
      </c>
      <c r="Y5" s="137">
        <v>8.6</v>
      </c>
      <c r="Z5" s="137" t="s">
        <v>390</v>
      </c>
      <c r="AA5" s="137" t="s">
        <v>391</v>
      </c>
      <c r="AB5" s="137" t="s">
        <v>392</v>
      </c>
      <c r="AC5" s="137">
        <v>5.3</v>
      </c>
      <c r="AD5" s="137" t="s">
        <v>387</v>
      </c>
      <c r="AE5" s="138">
        <v>2.7</v>
      </c>
      <c r="AF5" s="54" t="s">
        <v>33</v>
      </c>
      <c r="AG5" s="242" t="s">
        <v>37</v>
      </c>
      <c r="AH5" s="242" t="s">
        <v>37</v>
      </c>
      <c r="AI5" s="242" t="s">
        <v>37</v>
      </c>
      <c r="AJ5" s="242" t="s">
        <v>37</v>
      </c>
      <c r="AK5" s="53" t="s">
        <v>37</v>
      </c>
      <c r="AL5" s="75" t="s">
        <v>43</v>
      </c>
      <c r="AM5" s="242">
        <v>360</v>
      </c>
      <c r="AN5" s="242">
        <v>250</v>
      </c>
      <c r="AO5" s="242">
        <v>410</v>
      </c>
      <c r="AP5" s="242">
        <v>21</v>
      </c>
      <c r="AQ5" s="53">
        <v>875</v>
      </c>
      <c r="AR5" s="54">
        <v>45</v>
      </c>
      <c r="AS5" s="242">
        <v>15</v>
      </c>
      <c r="AT5" s="242">
        <v>3</v>
      </c>
      <c r="AU5" s="242">
        <v>965</v>
      </c>
      <c r="AV5" s="239"/>
    </row>
    <row r="6" spans="1:48" ht="15" customHeight="1" x14ac:dyDescent="0.25">
      <c r="X6" s="134"/>
      <c r="AE6" s="135"/>
    </row>
    <row r="7" spans="1:48" ht="30" x14ac:dyDescent="0.25">
      <c r="A7" s="68" t="s">
        <v>726</v>
      </c>
      <c r="B7" s="68" t="s">
        <v>133</v>
      </c>
      <c r="C7" s="68" t="s">
        <v>728</v>
      </c>
      <c r="D7" s="23">
        <v>2013</v>
      </c>
      <c r="E7" s="23">
        <v>75</v>
      </c>
      <c r="F7" s="23">
        <v>6</v>
      </c>
      <c r="G7" s="24" t="s">
        <v>33</v>
      </c>
      <c r="H7" s="68" t="s">
        <v>730</v>
      </c>
      <c r="I7" s="23" t="s">
        <v>37</v>
      </c>
      <c r="J7" s="23" t="s">
        <v>731</v>
      </c>
      <c r="M7" s="24" t="s">
        <v>189</v>
      </c>
      <c r="N7" s="23" t="s">
        <v>188</v>
      </c>
      <c r="O7" s="23" t="s">
        <v>33</v>
      </c>
      <c r="P7" s="23" t="s">
        <v>33</v>
      </c>
      <c r="Q7" s="23" t="s">
        <v>33</v>
      </c>
      <c r="R7" s="23" t="s">
        <v>33</v>
      </c>
      <c r="S7" s="69" t="s">
        <v>33</v>
      </c>
      <c r="T7" s="24">
        <v>83</v>
      </c>
      <c r="U7" s="23">
        <v>300</v>
      </c>
      <c r="V7" s="23">
        <v>1350</v>
      </c>
      <c r="W7" s="23">
        <v>590</v>
      </c>
      <c r="X7" s="134" t="s">
        <v>732</v>
      </c>
      <c r="Y7" s="12">
        <v>3.2</v>
      </c>
      <c r="Z7" s="12" t="s">
        <v>733</v>
      </c>
      <c r="AA7" s="12">
        <v>5.4</v>
      </c>
      <c r="AB7" s="12" t="s">
        <v>37</v>
      </c>
      <c r="AC7" s="12" t="s">
        <v>37</v>
      </c>
      <c r="AD7" s="12" t="s">
        <v>387</v>
      </c>
      <c r="AE7" s="135">
        <v>2</v>
      </c>
      <c r="AF7" s="24" t="s">
        <v>33</v>
      </c>
      <c r="AG7" s="23" t="s">
        <v>37</v>
      </c>
      <c r="AH7" s="23" t="s">
        <v>37</v>
      </c>
      <c r="AI7" s="23" t="s">
        <v>37</v>
      </c>
      <c r="AJ7" s="23" t="s">
        <v>37</v>
      </c>
      <c r="AK7" s="52" t="s">
        <v>37</v>
      </c>
      <c r="AL7" s="70" t="s">
        <v>738</v>
      </c>
      <c r="AM7" s="23">
        <v>373</v>
      </c>
      <c r="AN7" s="23">
        <v>244</v>
      </c>
      <c r="AO7" s="23">
        <v>159</v>
      </c>
      <c r="AP7" s="23">
        <v>8.6</v>
      </c>
      <c r="AQ7" s="52">
        <v>590</v>
      </c>
      <c r="AR7" s="24">
        <v>96</v>
      </c>
      <c r="AS7" s="23">
        <v>12</v>
      </c>
      <c r="AT7" s="23">
        <v>8</v>
      </c>
      <c r="AU7" s="23">
        <v>845</v>
      </c>
      <c r="AV7" s="52" t="s">
        <v>734</v>
      </c>
    </row>
    <row r="8" spans="1:48" ht="30" x14ac:dyDescent="0.25">
      <c r="A8" s="68" t="s">
        <v>727</v>
      </c>
      <c r="B8" s="68" t="s">
        <v>133</v>
      </c>
      <c r="C8" s="68" t="s">
        <v>729</v>
      </c>
      <c r="D8" s="23">
        <v>2013</v>
      </c>
      <c r="E8" s="23">
        <v>75</v>
      </c>
      <c r="F8" s="23">
        <v>6</v>
      </c>
      <c r="G8" s="24" t="s">
        <v>33</v>
      </c>
      <c r="H8" s="23" t="s">
        <v>735</v>
      </c>
      <c r="I8" s="23" t="s">
        <v>736</v>
      </c>
      <c r="J8" s="23" t="s">
        <v>737</v>
      </c>
      <c r="K8" s="23" t="s">
        <v>37</v>
      </c>
      <c r="M8" s="24" t="s">
        <v>189</v>
      </c>
      <c r="N8" s="23" t="s">
        <v>129</v>
      </c>
      <c r="O8" s="239" t="s">
        <v>33</v>
      </c>
      <c r="P8" s="239" t="s">
        <v>33</v>
      </c>
      <c r="Q8" s="239" t="s">
        <v>33</v>
      </c>
      <c r="R8" s="239" t="s">
        <v>33</v>
      </c>
      <c r="S8" s="69" t="s">
        <v>33</v>
      </c>
      <c r="T8" s="240">
        <v>83</v>
      </c>
      <c r="U8" s="239">
        <v>300</v>
      </c>
      <c r="V8" s="239">
        <v>1350</v>
      </c>
      <c r="W8" s="239">
        <v>590</v>
      </c>
      <c r="X8" s="134" t="s">
        <v>732</v>
      </c>
      <c r="Y8" s="12">
        <v>3.2</v>
      </c>
      <c r="Z8" s="12" t="s">
        <v>733</v>
      </c>
      <c r="AA8" s="12">
        <v>5.4</v>
      </c>
      <c r="AB8" s="12" t="s">
        <v>37</v>
      </c>
      <c r="AC8" s="12" t="s">
        <v>37</v>
      </c>
      <c r="AD8" s="12" t="s">
        <v>387</v>
      </c>
      <c r="AE8" s="135">
        <v>2</v>
      </c>
      <c r="AF8" s="240" t="s">
        <v>33</v>
      </c>
      <c r="AG8" s="239" t="s">
        <v>37</v>
      </c>
      <c r="AH8" s="239" t="s">
        <v>37</v>
      </c>
      <c r="AI8" s="239" t="s">
        <v>37</v>
      </c>
      <c r="AJ8" s="239" t="s">
        <v>37</v>
      </c>
      <c r="AK8" s="52" t="s">
        <v>37</v>
      </c>
      <c r="AL8" s="70" t="s">
        <v>738</v>
      </c>
      <c r="AM8" s="239">
        <v>373</v>
      </c>
      <c r="AN8" s="239">
        <v>244</v>
      </c>
      <c r="AO8" s="239">
        <v>159</v>
      </c>
      <c r="AP8" s="239">
        <v>8.6</v>
      </c>
      <c r="AQ8" s="52">
        <v>590</v>
      </c>
      <c r="AR8" s="240">
        <v>96</v>
      </c>
      <c r="AS8" s="239">
        <v>12</v>
      </c>
      <c r="AT8" s="239">
        <v>8</v>
      </c>
      <c r="AU8" s="239">
        <v>845</v>
      </c>
      <c r="AV8" s="52" t="s">
        <v>734</v>
      </c>
    </row>
    <row r="9" spans="1:48" x14ac:dyDescent="0.25">
      <c r="X9" s="134"/>
      <c r="AE9" s="135"/>
    </row>
    <row r="10" spans="1:48" ht="30" x14ac:dyDescent="0.25">
      <c r="A10" s="68" t="s">
        <v>742</v>
      </c>
      <c r="B10" s="68" t="s">
        <v>133</v>
      </c>
      <c r="C10" s="68" t="s">
        <v>744</v>
      </c>
      <c r="D10" s="23">
        <v>2014</v>
      </c>
      <c r="E10" s="23">
        <v>75</v>
      </c>
      <c r="F10" s="23">
        <v>6</v>
      </c>
      <c r="G10" s="24" t="s">
        <v>33</v>
      </c>
      <c r="H10" s="23" t="s">
        <v>752</v>
      </c>
      <c r="I10" s="23" t="s">
        <v>37</v>
      </c>
      <c r="J10" s="23" t="s">
        <v>753</v>
      </c>
      <c r="M10" s="24" t="s">
        <v>189</v>
      </c>
      <c r="N10" s="23" t="s">
        <v>188</v>
      </c>
      <c r="O10" s="239" t="s">
        <v>33</v>
      </c>
      <c r="P10" s="239" t="s">
        <v>33</v>
      </c>
      <c r="Q10" s="239" t="s">
        <v>33</v>
      </c>
      <c r="R10" s="239" t="s">
        <v>33</v>
      </c>
      <c r="S10" s="69" t="s">
        <v>33</v>
      </c>
      <c r="T10" s="240">
        <v>82</v>
      </c>
      <c r="U10" s="239">
        <v>30</v>
      </c>
      <c r="V10" s="239">
        <v>1391</v>
      </c>
      <c r="W10" s="239">
        <v>490</v>
      </c>
      <c r="X10" s="134" t="s">
        <v>748</v>
      </c>
      <c r="Y10" s="12">
        <v>5</v>
      </c>
      <c r="Z10" s="12" t="s">
        <v>749</v>
      </c>
      <c r="AA10" s="12">
        <v>1.1000000000000001</v>
      </c>
      <c r="AB10" s="12" t="s">
        <v>37</v>
      </c>
      <c r="AC10" s="12" t="s">
        <v>37</v>
      </c>
      <c r="AD10" s="12" t="s">
        <v>387</v>
      </c>
      <c r="AE10" s="135">
        <v>2.1</v>
      </c>
      <c r="AF10" s="240" t="s">
        <v>33</v>
      </c>
      <c r="AG10" s="239" t="s">
        <v>37</v>
      </c>
      <c r="AH10" s="239" t="s">
        <v>37</v>
      </c>
      <c r="AI10" s="239" t="s">
        <v>37</v>
      </c>
      <c r="AJ10" s="239" t="s">
        <v>37</v>
      </c>
      <c r="AK10" s="239" t="s">
        <v>37</v>
      </c>
      <c r="AL10" s="70" t="s">
        <v>750</v>
      </c>
      <c r="AM10" s="239">
        <v>373</v>
      </c>
      <c r="AN10" s="239">
        <v>244</v>
      </c>
      <c r="AO10" s="239">
        <v>159</v>
      </c>
      <c r="AP10" s="239">
        <v>8.9</v>
      </c>
      <c r="AQ10" s="52">
        <v>590</v>
      </c>
      <c r="AR10" s="240">
        <v>96</v>
      </c>
      <c r="AS10" s="239">
        <v>12</v>
      </c>
      <c r="AT10" s="239">
        <v>8</v>
      </c>
      <c r="AU10" s="239">
        <v>867</v>
      </c>
      <c r="AV10" s="52" t="s">
        <v>751</v>
      </c>
    </row>
    <row r="11" spans="1:48" ht="30" x14ac:dyDescent="0.25">
      <c r="A11" s="68" t="s">
        <v>743</v>
      </c>
      <c r="B11" s="68" t="s">
        <v>133</v>
      </c>
      <c r="C11" s="68" t="s">
        <v>745</v>
      </c>
      <c r="D11" s="23">
        <v>2014</v>
      </c>
      <c r="E11" s="23">
        <v>75</v>
      </c>
      <c r="F11" s="23">
        <v>6</v>
      </c>
      <c r="G11" s="24" t="s">
        <v>33</v>
      </c>
      <c r="H11" s="23" t="s">
        <v>746</v>
      </c>
      <c r="I11" s="23" t="s">
        <v>37</v>
      </c>
      <c r="J11" s="23" t="s">
        <v>747</v>
      </c>
      <c r="M11" s="24" t="s">
        <v>189</v>
      </c>
      <c r="N11" s="23" t="s">
        <v>129</v>
      </c>
      <c r="O11" s="239" t="s">
        <v>33</v>
      </c>
      <c r="P11" s="239" t="s">
        <v>33</v>
      </c>
      <c r="Q11" s="239" t="s">
        <v>33</v>
      </c>
      <c r="R11" s="239" t="s">
        <v>33</v>
      </c>
      <c r="S11" s="69" t="s">
        <v>33</v>
      </c>
      <c r="T11" s="24">
        <v>82</v>
      </c>
      <c r="U11" s="23">
        <v>30</v>
      </c>
      <c r="V11" s="23">
        <v>1391</v>
      </c>
      <c r="W11" s="23">
        <v>490</v>
      </c>
      <c r="X11" s="134" t="s">
        <v>748</v>
      </c>
      <c r="Y11" s="12">
        <v>5</v>
      </c>
      <c r="Z11" s="12" t="s">
        <v>749</v>
      </c>
      <c r="AA11" s="12">
        <v>1.1000000000000001</v>
      </c>
      <c r="AB11" s="12" t="s">
        <v>37</v>
      </c>
      <c r="AC11" s="12" t="s">
        <v>37</v>
      </c>
      <c r="AD11" s="12" t="s">
        <v>387</v>
      </c>
      <c r="AE11" s="135">
        <v>2.1</v>
      </c>
      <c r="AF11" s="24" t="s">
        <v>33</v>
      </c>
      <c r="AG11" s="23" t="s">
        <v>37</v>
      </c>
      <c r="AH11" s="239" t="s">
        <v>37</v>
      </c>
      <c r="AI11" s="239" t="s">
        <v>37</v>
      </c>
      <c r="AJ11" s="239" t="s">
        <v>37</v>
      </c>
      <c r="AK11" s="239" t="s">
        <v>37</v>
      </c>
      <c r="AL11" s="70" t="s">
        <v>750</v>
      </c>
      <c r="AM11" s="23">
        <v>373</v>
      </c>
      <c r="AN11" s="23">
        <v>244</v>
      </c>
      <c r="AO11" s="23">
        <v>159</v>
      </c>
      <c r="AP11" s="23">
        <v>8.9</v>
      </c>
      <c r="AQ11" s="52">
        <v>590</v>
      </c>
      <c r="AR11" s="24">
        <v>96</v>
      </c>
      <c r="AS11" s="23">
        <v>12</v>
      </c>
      <c r="AT11" s="23">
        <v>8</v>
      </c>
      <c r="AU11" s="23">
        <v>867</v>
      </c>
      <c r="AV11" s="52" t="s">
        <v>751</v>
      </c>
    </row>
    <row r="12" spans="1:48" x14ac:dyDescent="0.25">
      <c r="X12" s="134"/>
      <c r="AE12" s="135"/>
    </row>
    <row r="13" spans="1:48" x14ac:dyDescent="0.25">
      <c r="X13" s="134"/>
      <c r="AE13" s="135"/>
      <c r="AF13" s="23"/>
    </row>
    <row r="14" spans="1:48" x14ac:dyDescent="0.25">
      <c r="X14" s="134"/>
      <c r="AE14" s="135"/>
      <c r="AF14" s="23"/>
    </row>
    <row r="15" spans="1:48" x14ac:dyDescent="0.25">
      <c r="X15" s="134"/>
      <c r="AE15" s="135"/>
      <c r="AF15" s="23"/>
    </row>
    <row r="16" spans="1:48" x14ac:dyDescent="0.25">
      <c r="X16" s="134"/>
      <c r="AE16" s="135"/>
      <c r="AF16" s="23"/>
    </row>
    <row r="17" spans="24:32" x14ac:dyDescent="0.25">
      <c r="X17" s="134"/>
      <c r="AE17" s="135"/>
      <c r="AF17" s="23"/>
    </row>
    <row r="18" spans="24:32" x14ac:dyDescent="0.25">
      <c r="X18" s="134"/>
      <c r="AE18" s="135"/>
      <c r="AF18" s="23"/>
    </row>
    <row r="19" spans="24:32" x14ac:dyDescent="0.25">
      <c r="X19" s="134"/>
      <c r="AE19" s="135"/>
      <c r="AF19" s="23"/>
    </row>
    <row r="20" spans="24:32" x14ac:dyDescent="0.25">
      <c r="X20" s="134"/>
      <c r="AE20" s="135"/>
      <c r="AF20" s="23"/>
    </row>
    <row r="21" spans="24:32" x14ac:dyDescent="0.25">
      <c r="X21" s="134"/>
      <c r="AE21" s="135"/>
      <c r="AF21" s="23"/>
    </row>
    <row r="22" spans="24:32" ht="15" customHeight="1" x14ac:dyDescent="0.25">
      <c r="X22" s="134"/>
      <c r="AE22" s="135"/>
      <c r="AF22" s="23"/>
    </row>
    <row r="23" spans="24:32" x14ac:dyDescent="0.25">
      <c r="X23" s="134"/>
      <c r="AE23" s="135"/>
      <c r="AF23" s="23"/>
    </row>
    <row r="24" spans="24:32" x14ac:dyDescent="0.25">
      <c r="X24" s="134"/>
      <c r="AE24" s="135"/>
      <c r="AF24" s="23"/>
    </row>
    <row r="25" spans="24:32" x14ac:dyDescent="0.25">
      <c r="X25" s="134"/>
      <c r="AE25" s="135"/>
      <c r="AF25" s="23"/>
    </row>
    <row r="26" spans="24:32" ht="15" customHeight="1" x14ac:dyDescent="0.25">
      <c r="X26" s="134"/>
      <c r="AE26" s="135"/>
      <c r="AF26" s="23"/>
    </row>
    <row r="27" spans="24:32" x14ac:dyDescent="0.25">
      <c r="X27" s="134"/>
      <c r="AE27" s="135"/>
      <c r="AF27" s="23"/>
    </row>
    <row r="28" spans="24:32" x14ac:dyDescent="0.25">
      <c r="X28" s="134"/>
      <c r="AE28" s="135"/>
      <c r="AF28" s="23"/>
    </row>
    <row r="29" spans="24:32" x14ac:dyDescent="0.25">
      <c r="X29" s="134"/>
      <c r="AE29" s="135"/>
      <c r="AF29" s="23"/>
    </row>
    <row r="30" spans="24:32" x14ac:dyDescent="0.25">
      <c r="X30" s="134"/>
      <c r="AE30" s="135"/>
      <c r="AF30" s="23"/>
    </row>
    <row r="31" spans="24:32" x14ac:dyDescent="0.25">
      <c r="X31" s="134"/>
      <c r="AE31" s="135"/>
      <c r="AF31" s="23"/>
    </row>
    <row r="32" spans="24:32" ht="15" customHeight="1" x14ac:dyDescent="0.25">
      <c r="X32" s="134"/>
      <c r="AE32" s="135"/>
      <c r="AF32" s="23"/>
    </row>
    <row r="33" spans="24:47" x14ac:dyDescent="0.25">
      <c r="X33" s="134"/>
      <c r="AE33" s="135"/>
      <c r="AF33" s="23"/>
    </row>
    <row r="34" spans="24:47" x14ac:dyDescent="0.25">
      <c r="X34" s="134"/>
      <c r="AE34" s="135"/>
      <c r="AF34" s="23"/>
    </row>
    <row r="35" spans="24:47" x14ac:dyDescent="0.25">
      <c r="X35" s="134"/>
      <c r="AE35" s="135"/>
      <c r="AF35" s="23"/>
    </row>
    <row r="36" spans="24:47" x14ac:dyDescent="0.25">
      <c r="X36" s="134"/>
      <c r="AE36" s="135"/>
      <c r="AF36" s="23"/>
    </row>
    <row r="37" spans="24:47" ht="15" customHeight="1" x14ac:dyDescent="0.25">
      <c r="X37" s="134"/>
      <c r="AE37" s="135"/>
      <c r="AF37" s="23"/>
    </row>
    <row r="38" spans="24:47" x14ac:dyDescent="0.25">
      <c r="X38" s="134"/>
      <c r="AE38" s="135"/>
      <c r="AF38" s="23"/>
    </row>
    <row r="39" spans="24:47" x14ac:dyDescent="0.25">
      <c r="X39" s="134"/>
      <c r="AE39" s="135"/>
      <c r="AF39" s="23"/>
    </row>
    <row r="40" spans="24:47" x14ac:dyDescent="0.25">
      <c r="X40" s="134"/>
      <c r="AE40" s="135"/>
      <c r="AF40" s="23"/>
    </row>
    <row r="41" spans="24:47" x14ac:dyDescent="0.25">
      <c r="X41" s="134"/>
      <c r="AE41" s="135"/>
      <c r="AF41" s="23"/>
    </row>
    <row r="42" spans="24:47" x14ac:dyDescent="0.25">
      <c r="X42" s="134"/>
      <c r="AE42" s="135"/>
      <c r="AF42" s="23"/>
    </row>
    <row r="43" spans="24:47" x14ac:dyDescent="0.25">
      <c r="X43" s="134"/>
      <c r="AE43" s="135"/>
    </row>
    <row r="44" spans="24:47" x14ac:dyDescent="0.25">
      <c r="X44" s="134"/>
      <c r="AE44" s="135"/>
    </row>
    <row r="45" spans="24:47" ht="15.75" thickBot="1" x14ac:dyDescent="0.3">
      <c r="X45" s="146"/>
      <c r="Y45" s="147"/>
      <c r="Z45" s="147"/>
      <c r="AA45" s="147"/>
      <c r="AB45" s="147"/>
      <c r="AC45" s="147"/>
      <c r="AD45" s="147"/>
      <c r="AE45" s="148"/>
    </row>
    <row r="46" spans="24:47" ht="15.75" thickBot="1" x14ac:dyDescent="0.3"/>
    <row r="47" spans="24:47" x14ac:dyDescent="0.25">
      <c r="X47" s="131"/>
      <c r="Y47" s="132"/>
      <c r="Z47" s="132"/>
      <c r="AA47" s="132"/>
      <c r="AB47" s="132"/>
      <c r="AC47" s="132"/>
      <c r="AD47" s="132"/>
      <c r="AE47" s="133"/>
    </row>
    <row r="48" spans="24:47" x14ac:dyDescent="0.25">
      <c r="X48" s="134"/>
      <c r="AE48" s="135"/>
      <c r="AR48" s="25"/>
      <c r="AS48" s="77"/>
      <c r="AT48" s="77"/>
      <c r="AU48" s="78"/>
    </row>
    <row r="49" spans="24:47" x14ac:dyDescent="0.25">
      <c r="X49" s="134"/>
      <c r="AE49" s="135"/>
      <c r="AR49" s="25"/>
      <c r="AS49" s="77"/>
      <c r="AT49" s="77"/>
      <c r="AU49" s="78"/>
    </row>
    <row r="50" spans="24:47" ht="15.75" thickBot="1" x14ac:dyDescent="0.3">
      <c r="X50" s="136"/>
      <c r="Y50" s="137"/>
      <c r="Z50" s="137"/>
      <c r="AA50" s="137"/>
      <c r="AB50" s="137"/>
      <c r="AC50" s="137"/>
      <c r="AD50" s="137"/>
      <c r="AE50" s="138"/>
    </row>
  </sheetData>
  <mergeCells count="7">
    <mergeCell ref="AR1:AV1"/>
    <mergeCell ref="A1:F1"/>
    <mergeCell ref="G1:L1"/>
    <mergeCell ref="M1:S1"/>
    <mergeCell ref="T1:W1"/>
    <mergeCell ref="AF1:AK1"/>
    <mergeCell ref="AL1:AQ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zoomScale="115" zoomScaleNormal="115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T22" sqref="AT22"/>
    </sheetView>
  </sheetViews>
  <sheetFormatPr defaultColWidth="9.140625" defaultRowHeight="15" x14ac:dyDescent="0.25"/>
  <cols>
    <col min="1" max="1" width="11.85546875" style="243" customWidth="1"/>
    <col min="2" max="2" width="7.42578125" style="243" bestFit="1" customWidth="1"/>
    <col min="3" max="3" width="44.5703125" style="243" customWidth="1"/>
    <col min="4" max="6" width="7.7109375" style="239" customWidth="1"/>
    <col min="7" max="7" width="17" style="240" customWidth="1"/>
    <col min="8" max="8" width="18.5703125" style="239" bestFit="1" customWidth="1"/>
    <col min="9" max="10" width="18.42578125" style="239" bestFit="1" customWidth="1"/>
    <col min="11" max="11" width="19" style="239" bestFit="1" customWidth="1"/>
    <col min="12" max="12" width="12.7109375" style="52" customWidth="1"/>
    <col min="13" max="13" width="12" style="240" customWidth="1"/>
    <col min="14" max="14" width="10.140625" style="239" customWidth="1"/>
    <col min="15" max="15" width="11.7109375" style="239" bestFit="1" customWidth="1"/>
    <col min="16" max="16" width="7.5703125" style="239" bestFit="1" customWidth="1"/>
    <col min="17" max="17" width="8.7109375" style="239" bestFit="1" customWidth="1"/>
    <col min="18" max="18" width="10" style="239" customWidth="1"/>
    <col min="19" max="19" width="12.140625" style="69" bestFit="1" customWidth="1"/>
    <col min="20" max="20" width="12.7109375" style="240" customWidth="1"/>
    <col min="21" max="23" width="12.7109375" style="239" customWidth="1"/>
    <col min="24" max="24" width="12.42578125" style="11" bestFit="1" customWidth="1"/>
    <col min="25" max="28" width="12.42578125" style="12" customWidth="1"/>
    <col min="29" max="29" width="12.42578125" style="13" customWidth="1"/>
    <col min="30" max="30" width="9.7109375" style="240" bestFit="1" customWidth="1"/>
    <col min="31" max="31" width="18" style="239" customWidth="1"/>
    <col min="32" max="34" width="13.140625" style="239" customWidth="1"/>
    <col min="35" max="35" width="13.140625" style="52" customWidth="1"/>
    <col min="36" max="36" width="16.7109375" style="70" customWidth="1"/>
    <col min="37" max="40" width="12.140625" style="239" customWidth="1"/>
    <col min="41" max="41" width="12.140625" style="52" customWidth="1"/>
    <col min="42" max="42" width="12.42578125" style="240" customWidth="1"/>
    <col min="43" max="44" width="12.42578125" style="239" customWidth="1"/>
    <col min="45" max="45" width="13.28515625" style="239" customWidth="1"/>
    <col min="46" max="46" width="12.42578125" style="52" customWidth="1"/>
    <col min="47" max="16384" width="9.140625" style="243"/>
  </cols>
  <sheetData>
    <row r="1" spans="1:46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143"/>
      <c r="Y1" s="326"/>
      <c r="Z1" s="326"/>
      <c r="AA1" s="326"/>
      <c r="AB1" s="326"/>
      <c r="AC1" s="145"/>
      <c r="AD1" s="448" t="s">
        <v>16</v>
      </c>
      <c r="AE1" s="449"/>
      <c r="AF1" s="449"/>
      <c r="AG1" s="449"/>
      <c r="AH1" s="449"/>
      <c r="AI1" s="450"/>
      <c r="AJ1" s="448" t="s">
        <v>18</v>
      </c>
      <c r="AK1" s="449"/>
      <c r="AL1" s="449"/>
      <c r="AM1" s="449"/>
      <c r="AN1" s="449"/>
      <c r="AO1" s="450"/>
      <c r="AP1" s="448" t="s">
        <v>23</v>
      </c>
      <c r="AQ1" s="449"/>
      <c r="AR1" s="449"/>
      <c r="AS1" s="449"/>
      <c r="AT1" s="450"/>
    </row>
    <row r="2" spans="1:46" s="79" customFormat="1" ht="30" customHeight="1" thickBot="1" x14ac:dyDescent="0.3">
      <c r="A2" s="79" t="s">
        <v>0</v>
      </c>
      <c r="B2" s="79" t="s">
        <v>1</v>
      </c>
      <c r="C2" s="79" t="s">
        <v>2</v>
      </c>
      <c r="D2" s="328" t="s">
        <v>3</v>
      </c>
      <c r="E2" s="328" t="s">
        <v>32</v>
      </c>
      <c r="F2" s="328" t="s">
        <v>4</v>
      </c>
      <c r="G2" s="327" t="s">
        <v>25</v>
      </c>
      <c r="H2" s="328" t="s">
        <v>5</v>
      </c>
      <c r="I2" s="328" t="s">
        <v>35</v>
      </c>
      <c r="J2" s="328" t="s">
        <v>6</v>
      </c>
      <c r="K2" s="328" t="s">
        <v>55</v>
      </c>
      <c r="L2" s="329" t="s">
        <v>24</v>
      </c>
      <c r="M2" s="327" t="s">
        <v>126</v>
      </c>
      <c r="N2" s="328" t="s">
        <v>127</v>
      </c>
      <c r="O2" s="328" t="s">
        <v>8</v>
      </c>
      <c r="P2" s="328" t="s">
        <v>9</v>
      </c>
      <c r="Q2" s="328" t="s">
        <v>10</v>
      </c>
      <c r="R2" s="328" t="s">
        <v>59</v>
      </c>
      <c r="S2" s="60" t="s">
        <v>11</v>
      </c>
      <c r="T2" s="327" t="s">
        <v>38</v>
      </c>
      <c r="U2" s="328" t="s">
        <v>39</v>
      </c>
      <c r="V2" s="328" t="s">
        <v>40</v>
      </c>
      <c r="W2" s="328" t="s">
        <v>41</v>
      </c>
      <c r="X2" s="144" t="s">
        <v>382</v>
      </c>
      <c r="Y2" s="326" t="s">
        <v>381</v>
      </c>
      <c r="Z2" s="326" t="s">
        <v>385</v>
      </c>
      <c r="AA2" s="326" t="s">
        <v>386</v>
      </c>
      <c r="AB2" s="326" t="s">
        <v>383</v>
      </c>
      <c r="AC2" s="145" t="s">
        <v>384</v>
      </c>
      <c r="AD2" s="327" t="s">
        <v>14</v>
      </c>
      <c r="AE2" s="328" t="s">
        <v>15</v>
      </c>
      <c r="AF2" s="328" t="s">
        <v>50</v>
      </c>
      <c r="AG2" s="328" t="s">
        <v>51</v>
      </c>
      <c r="AH2" s="328" t="s">
        <v>52</v>
      </c>
      <c r="AI2" s="329" t="s">
        <v>53</v>
      </c>
      <c r="AJ2" s="61" t="s">
        <v>17</v>
      </c>
      <c r="AK2" s="328" t="s">
        <v>45</v>
      </c>
      <c r="AL2" s="328" t="s">
        <v>46</v>
      </c>
      <c r="AM2" s="328" t="s">
        <v>49</v>
      </c>
      <c r="AN2" s="328" t="s">
        <v>48</v>
      </c>
      <c r="AO2" s="329" t="s">
        <v>47</v>
      </c>
      <c r="AP2" s="327" t="s">
        <v>19</v>
      </c>
      <c r="AQ2" s="328" t="s">
        <v>20</v>
      </c>
      <c r="AR2" s="328" t="s">
        <v>21</v>
      </c>
      <c r="AS2" s="328" t="s">
        <v>137</v>
      </c>
      <c r="AT2" s="329" t="s">
        <v>22</v>
      </c>
    </row>
    <row r="3" spans="1:46" ht="15" customHeight="1" thickBot="1" x14ac:dyDescent="0.3">
      <c r="A3" s="81" t="s">
        <v>333</v>
      </c>
      <c r="B3" s="82" t="s">
        <v>334</v>
      </c>
      <c r="C3" s="82" t="s">
        <v>335</v>
      </c>
      <c r="D3" s="83" t="s">
        <v>31</v>
      </c>
      <c r="E3" s="83">
        <v>75</v>
      </c>
      <c r="F3" s="83">
        <v>6</v>
      </c>
      <c r="G3" s="84" t="s">
        <v>33</v>
      </c>
      <c r="H3" s="83" t="s">
        <v>337</v>
      </c>
      <c r="I3" s="83" t="s">
        <v>337</v>
      </c>
      <c r="J3" s="83" t="s">
        <v>37</v>
      </c>
      <c r="K3" s="330" t="s">
        <v>915</v>
      </c>
      <c r="L3" s="91">
        <v>22042189</v>
      </c>
      <c r="M3" s="84" t="s">
        <v>336</v>
      </c>
      <c r="N3" s="83" t="s">
        <v>129</v>
      </c>
      <c r="O3" s="83" t="s">
        <v>33</v>
      </c>
      <c r="P3" s="83" t="s">
        <v>33</v>
      </c>
      <c r="Q3" s="83" t="s">
        <v>33</v>
      </c>
      <c r="R3" s="83" t="s">
        <v>33</v>
      </c>
      <c r="S3" s="90"/>
      <c r="T3" s="84">
        <v>80</v>
      </c>
      <c r="U3" s="83">
        <v>300</v>
      </c>
      <c r="V3" s="83">
        <v>1365</v>
      </c>
      <c r="W3" s="83">
        <v>600</v>
      </c>
      <c r="X3" s="149" t="s">
        <v>42</v>
      </c>
      <c r="Y3" s="150">
        <v>4.5</v>
      </c>
      <c r="Z3" s="150" t="s">
        <v>393</v>
      </c>
      <c r="AA3" s="150">
        <v>1.2</v>
      </c>
      <c r="AB3" s="150" t="s">
        <v>387</v>
      </c>
      <c r="AC3" s="151">
        <v>1.4</v>
      </c>
      <c r="AD3" s="83" t="s">
        <v>44</v>
      </c>
      <c r="AE3" s="83" t="s">
        <v>43</v>
      </c>
      <c r="AF3" s="83">
        <v>83</v>
      </c>
      <c r="AG3" s="83">
        <v>83</v>
      </c>
      <c r="AH3" s="83">
        <v>305</v>
      </c>
      <c r="AI3" s="86">
        <v>65</v>
      </c>
      <c r="AJ3" s="88" t="s">
        <v>43</v>
      </c>
      <c r="AK3" s="83">
        <v>255</v>
      </c>
      <c r="AL3" s="83">
        <v>173</v>
      </c>
      <c r="AM3" s="83">
        <v>325</v>
      </c>
      <c r="AN3" s="83">
        <v>8.3000000000000007</v>
      </c>
      <c r="AO3" s="86">
        <v>300</v>
      </c>
      <c r="AP3" s="84">
        <v>95</v>
      </c>
      <c r="AQ3" s="83">
        <v>19</v>
      </c>
      <c r="AR3" s="83">
        <v>5</v>
      </c>
      <c r="AS3" s="83">
        <v>808</v>
      </c>
      <c r="AT3" s="89" t="s">
        <v>192</v>
      </c>
    </row>
    <row r="4" spans="1:46" ht="15" customHeight="1" thickBot="1" x14ac:dyDescent="0.3">
      <c r="X4" s="134"/>
      <c r="AC4" s="135"/>
      <c r="AD4" s="239"/>
    </row>
    <row r="5" spans="1:46" ht="15" customHeight="1" thickBot="1" x14ac:dyDescent="0.3">
      <c r="A5" s="81" t="s">
        <v>338</v>
      </c>
      <c r="B5" s="82" t="s">
        <v>334</v>
      </c>
      <c r="C5" s="82" t="s">
        <v>339</v>
      </c>
      <c r="D5" s="83" t="s">
        <v>31</v>
      </c>
      <c r="E5" s="83">
        <v>75</v>
      </c>
      <c r="F5" s="83">
        <v>6</v>
      </c>
      <c r="G5" s="84" t="s">
        <v>33</v>
      </c>
      <c r="H5" s="83" t="s">
        <v>340</v>
      </c>
      <c r="I5" s="83" t="s">
        <v>340</v>
      </c>
      <c r="J5" s="83" t="s">
        <v>37</v>
      </c>
      <c r="K5" s="83" t="s">
        <v>341</v>
      </c>
      <c r="L5" s="91">
        <v>22042189</v>
      </c>
      <c r="M5" s="84" t="s">
        <v>336</v>
      </c>
      <c r="N5" s="83" t="s">
        <v>129</v>
      </c>
      <c r="O5" s="83" t="s">
        <v>33</v>
      </c>
      <c r="P5" s="83" t="s">
        <v>33</v>
      </c>
      <c r="Q5" s="83" t="s">
        <v>33</v>
      </c>
      <c r="R5" s="83" t="s">
        <v>33</v>
      </c>
      <c r="S5" s="90"/>
      <c r="T5" s="84">
        <v>80</v>
      </c>
      <c r="U5" s="83">
        <v>300</v>
      </c>
      <c r="V5" s="83">
        <v>1365</v>
      </c>
      <c r="W5" s="83">
        <v>600</v>
      </c>
      <c r="X5" s="149" t="s">
        <v>42</v>
      </c>
      <c r="Y5" s="150">
        <v>4.5</v>
      </c>
      <c r="Z5" s="155" t="s">
        <v>393</v>
      </c>
      <c r="AA5" s="150">
        <v>1.2</v>
      </c>
      <c r="AB5" s="150" t="s">
        <v>387</v>
      </c>
      <c r="AC5" s="156">
        <v>1.4</v>
      </c>
      <c r="AD5" s="83" t="s">
        <v>44</v>
      </c>
      <c r="AE5" s="83" t="s">
        <v>43</v>
      </c>
      <c r="AF5" s="83">
        <v>83</v>
      </c>
      <c r="AG5" s="83">
        <v>83</v>
      </c>
      <c r="AH5" s="83">
        <v>305</v>
      </c>
      <c r="AI5" s="86">
        <v>65</v>
      </c>
      <c r="AJ5" s="88" t="s">
        <v>43</v>
      </c>
      <c r="AK5" s="83">
        <v>255</v>
      </c>
      <c r="AL5" s="83">
        <v>173</v>
      </c>
      <c r="AM5" s="83">
        <v>325</v>
      </c>
      <c r="AN5" s="83">
        <v>8.3000000000000007</v>
      </c>
      <c r="AO5" s="86">
        <v>300</v>
      </c>
      <c r="AP5" s="84">
        <v>95</v>
      </c>
      <c r="AQ5" s="83">
        <v>19</v>
      </c>
      <c r="AR5" s="83">
        <v>5</v>
      </c>
      <c r="AS5" s="83">
        <v>808</v>
      </c>
      <c r="AT5" s="89" t="s">
        <v>192</v>
      </c>
    </row>
    <row r="6" spans="1:46" ht="15" customHeight="1" x14ac:dyDescent="0.25">
      <c r="H6" s="243"/>
      <c r="X6" s="134"/>
      <c r="AC6" s="135"/>
    </row>
    <row r="7" spans="1:46" x14ac:dyDescent="0.25">
      <c r="A7" s="67" t="s">
        <v>342</v>
      </c>
      <c r="B7" s="243" t="s">
        <v>334</v>
      </c>
      <c r="C7" s="243" t="s">
        <v>345</v>
      </c>
      <c r="D7" s="239" t="s">
        <v>31</v>
      </c>
      <c r="E7" s="239">
        <v>75</v>
      </c>
      <c r="F7" s="239">
        <v>6</v>
      </c>
      <c r="G7" s="240" t="s">
        <v>33</v>
      </c>
      <c r="H7" s="239" t="s">
        <v>348</v>
      </c>
      <c r="I7" s="239" t="s">
        <v>348</v>
      </c>
      <c r="J7" s="239" t="s">
        <v>37</v>
      </c>
      <c r="K7" s="239" t="s">
        <v>351</v>
      </c>
      <c r="L7" s="14">
        <v>22042189</v>
      </c>
      <c r="M7" s="240" t="s">
        <v>336</v>
      </c>
      <c r="N7" s="239" t="s">
        <v>188</v>
      </c>
      <c r="O7" s="239" t="s">
        <v>33</v>
      </c>
      <c r="P7" s="239" t="s">
        <v>33</v>
      </c>
      <c r="Q7" s="239" t="s">
        <v>33</v>
      </c>
      <c r="R7" s="239" t="s">
        <v>33</v>
      </c>
      <c r="T7" s="240">
        <v>80</v>
      </c>
      <c r="U7" s="239">
        <v>300</v>
      </c>
      <c r="V7" s="239">
        <v>1365</v>
      </c>
      <c r="W7" s="239">
        <v>600</v>
      </c>
      <c r="X7" s="134" t="s">
        <v>42</v>
      </c>
      <c r="Y7" s="12">
        <v>4.5</v>
      </c>
      <c r="Z7" s="12" t="s">
        <v>393</v>
      </c>
      <c r="AA7" s="12">
        <v>1.2</v>
      </c>
      <c r="AB7" s="12" t="s">
        <v>387</v>
      </c>
      <c r="AC7" s="135">
        <v>1.4</v>
      </c>
      <c r="AD7" s="239" t="s">
        <v>44</v>
      </c>
      <c r="AE7" s="239" t="s">
        <v>43</v>
      </c>
      <c r="AF7" s="239">
        <v>83</v>
      </c>
      <c r="AG7" s="239">
        <v>83</v>
      </c>
      <c r="AH7" s="239">
        <v>305</v>
      </c>
      <c r="AI7" s="52">
        <v>65</v>
      </c>
      <c r="AJ7" s="70" t="s">
        <v>43</v>
      </c>
      <c r="AK7" s="239">
        <v>255</v>
      </c>
      <c r="AL7" s="239">
        <v>173</v>
      </c>
      <c r="AM7" s="239">
        <v>325</v>
      </c>
      <c r="AN7" s="239">
        <v>8.3000000000000007</v>
      </c>
      <c r="AO7" s="52">
        <v>300</v>
      </c>
      <c r="AP7" s="240">
        <v>95</v>
      </c>
      <c r="AQ7" s="239">
        <v>19</v>
      </c>
      <c r="AR7" s="239">
        <v>5</v>
      </c>
      <c r="AS7" s="239">
        <v>808</v>
      </c>
      <c r="AT7" s="71" t="s">
        <v>192</v>
      </c>
    </row>
    <row r="8" spans="1:46" x14ac:dyDescent="0.25">
      <c r="A8" s="67" t="s">
        <v>916</v>
      </c>
      <c r="B8" s="243" t="s">
        <v>334</v>
      </c>
      <c r="C8" s="243" t="s">
        <v>793</v>
      </c>
      <c r="D8" s="239" t="s">
        <v>31</v>
      </c>
      <c r="E8" s="239">
        <v>75</v>
      </c>
      <c r="F8" s="239">
        <v>6</v>
      </c>
      <c r="G8" s="240" t="s">
        <v>33</v>
      </c>
      <c r="H8" s="239" t="s">
        <v>348</v>
      </c>
      <c r="I8" s="239" t="s">
        <v>348</v>
      </c>
      <c r="J8" s="239" t="s">
        <v>37</v>
      </c>
      <c r="K8" s="239" t="s">
        <v>37</v>
      </c>
      <c r="L8" s="14">
        <v>22042189</v>
      </c>
      <c r="X8" s="134"/>
      <c r="AC8" s="135"/>
      <c r="AD8" s="239" t="s">
        <v>44</v>
      </c>
      <c r="AE8" s="239" t="s">
        <v>290</v>
      </c>
      <c r="AF8" s="239">
        <v>86</v>
      </c>
      <c r="AG8" s="239">
        <v>86</v>
      </c>
      <c r="AH8" s="239">
        <v>31.5</v>
      </c>
      <c r="AI8" s="52">
        <v>182.6</v>
      </c>
      <c r="AJ8" s="70" t="s">
        <v>290</v>
      </c>
      <c r="AK8" s="239">
        <v>255</v>
      </c>
      <c r="AL8" s="239">
        <v>173</v>
      </c>
      <c r="AM8" s="239">
        <v>325</v>
      </c>
      <c r="AN8" s="239">
        <v>8.3000000000000007</v>
      </c>
      <c r="AO8" s="52">
        <v>300</v>
      </c>
      <c r="AP8" s="240">
        <v>80</v>
      </c>
      <c r="AQ8" s="239">
        <v>16</v>
      </c>
      <c r="AR8" s="239">
        <v>5</v>
      </c>
      <c r="AS8" s="239">
        <v>686</v>
      </c>
      <c r="AT8" s="71" t="s">
        <v>192</v>
      </c>
    </row>
    <row r="9" spans="1:46" x14ac:dyDescent="0.25">
      <c r="A9" s="67" t="s">
        <v>343</v>
      </c>
      <c r="B9" s="243" t="s">
        <v>334</v>
      </c>
      <c r="C9" s="243" t="s">
        <v>346</v>
      </c>
      <c r="D9" s="239" t="s">
        <v>31</v>
      </c>
      <c r="E9" s="239">
        <v>75</v>
      </c>
      <c r="F9" s="239">
        <v>6</v>
      </c>
      <c r="G9" s="240" t="s">
        <v>33</v>
      </c>
      <c r="H9" s="239" t="s">
        <v>349</v>
      </c>
      <c r="I9" s="239" t="s">
        <v>349</v>
      </c>
      <c r="J9" s="239" t="s">
        <v>37</v>
      </c>
      <c r="K9" s="239" t="s">
        <v>352</v>
      </c>
      <c r="L9" s="14">
        <v>22042189</v>
      </c>
      <c r="M9" s="240" t="s">
        <v>336</v>
      </c>
      <c r="N9" s="239" t="s">
        <v>188</v>
      </c>
      <c r="O9" s="239" t="s">
        <v>33</v>
      </c>
      <c r="P9" s="239" t="s">
        <v>33</v>
      </c>
      <c r="Q9" s="239" t="s">
        <v>33</v>
      </c>
      <c r="R9" s="239" t="s">
        <v>33</v>
      </c>
      <c r="T9" s="240">
        <v>80</v>
      </c>
      <c r="U9" s="239">
        <v>300</v>
      </c>
      <c r="V9" s="239">
        <v>1365</v>
      </c>
      <c r="W9" s="239">
        <v>600</v>
      </c>
      <c r="X9" s="134" t="s">
        <v>42</v>
      </c>
      <c r="Y9" s="12">
        <v>4.5</v>
      </c>
      <c r="Z9" s="12" t="s">
        <v>393</v>
      </c>
      <c r="AA9" s="12">
        <v>1.2</v>
      </c>
      <c r="AB9" s="12" t="s">
        <v>387</v>
      </c>
      <c r="AC9" s="135">
        <v>1.4</v>
      </c>
      <c r="AD9" s="239" t="s">
        <v>44</v>
      </c>
      <c r="AE9" s="239" t="s">
        <v>43</v>
      </c>
      <c r="AF9" s="239">
        <v>83</v>
      </c>
      <c r="AG9" s="239">
        <v>83</v>
      </c>
      <c r="AH9" s="239">
        <v>305</v>
      </c>
      <c r="AI9" s="52">
        <v>65</v>
      </c>
      <c r="AJ9" s="70" t="s">
        <v>43</v>
      </c>
      <c r="AK9" s="239">
        <v>255</v>
      </c>
      <c r="AL9" s="239">
        <v>173</v>
      </c>
      <c r="AM9" s="239">
        <v>325</v>
      </c>
      <c r="AN9" s="239">
        <v>11.3</v>
      </c>
      <c r="AO9" s="52">
        <v>300</v>
      </c>
      <c r="AP9" s="240">
        <v>56</v>
      </c>
      <c r="AQ9" s="239">
        <v>14</v>
      </c>
      <c r="AR9" s="239">
        <v>5</v>
      </c>
      <c r="AS9" s="239">
        <v>655</v>
      </c>
      <c r="AT9" s="71" t="s">
        <v>192</v>
      </c>
    </row>
    <row r="10" spans="1:46" ht="15.75" thickBot="1" x14ac:dyDescent="0.3">
      <c r="A10" s="72" t="s">
        <v>344</v>
      </c>
      <c r="B10" s="73" t="s">
        <v>334</v>
      </c>
      <c r="C10" s="73" t="s">
        <v>347</v>
      </c>
      <c r="D10" s="242" t="s">
        <v>31</v>
      </c>
      <c r="E10" s="242">
        <v>75</v>
      </c>
      <c r="F10" s="242">
        <v>6</v>
      </c>
      <c r="G10" s="54" t="s">
        <v>33</v>
      </c>
      <c r="H10" s="242" t="s">
        <v>350</v>
      </c>
      <c r="I10" s="242" t="s">
        <v>350</v>
      </c>
      <c r="J10" s="242" t="s">
        <v>37</v>
      </c>
      <c r="K10" s="242" t="s">
        <v>353</v>
      </c>
      <c r="L10" s="14">
        <v>22042189</v>
      </c>
      <c r="M10" s="54" t="s">
        <v>336</v>
      </c>
      <c r="N10" s="242" t="s">
        <v>188</v>
      </c>
      <c r="O10" s="242" t="s">
        <v>33</v>
      </c>
      <c r="P10" s="242" t="s">
        <v>33</v>
      </c>
      <c r="Q10" s="242" t="s">
        <v>33</v>
      </c>
      <c r="R10" s="242" t="s">
        <v>33</v>
      </c>
      <c r="S10" s="74"/>
      <c r="T10" s="54">
        <v>80</v>
      </c>
      <c r="U10" s="242">
        <v>300</v>
      </c>
      <c r="V10" s="242">
        <v>1365</v>
      </c>
      <c r="W10" s="242">
        <v>600</v>
      </c>
      <c r="X10" s="136" t="s">
        <v>42</v>
      </c>
      <c r="Y10" s="137">
        <v>4.5</v>
      </c>
      <c r="Z10" s="137" t="s">
        <v>393</v>
      </c>
      <c r="AA10" s="137">
        <v>1.2</v>
      </c>
      <c r="AB10" s="137" t="s">
        <v>387</v>
      </c>
      <c r="AC10" s="138">
        <v>1.4</v>
      </c>
      <c r="AD10" s="242" t="s">
        <v>44</v>
      </c>
      <c r="AE10" s="242" t="s">
        <v>43</v>
      </c>
      <c r="AF10" s="242">
        <v>83</v>
      </c>
      <c r="AG10" s="242">
        <v>83</v>
      </c>
      <c r="AH10" s="242">
        <v>305</v>
      </c>
      <c r="AI10" s="53">
        <v>65</v>
      </c>
      <c r="AJ10" s="75" t="s">
        <v>43</v>
      </c>
      <c r="AK10" s="242">
        <v>255</v>
      </c>
      <c r="AL10" s="242">
        <v>173</v>
      </c>
      <c r="AM10" s="242">
        <v>325</v>
      </c>
      <c r="AN10" s="242">
        <v>11.3</v>
      </c>
      <c r="AO10" s="53">
        <v>300</v>
      </c>
      <c r="AP10" s="54">
        <v>56</v>
      </c>
      <c r="AQ10" s="242">
        <v>14</v>
      </c>
      <c r="AR10" s="242">
        <v>5</v>
      </c>
      <c r="AS10" s="242">
        <v>655</v>
      </c>
      <c r="AT10" s="76" t="s">
        <v>192</v>
      </c>
    </row>
    <row r="11" spans="1:46" ht="15.75" thickBot="1" x14ac:dyDescent="0.3">
      <c r="L11" s="91"/>
      <c r="X11" s="134"/>
      <c r="AC11" s="135"/>
      <c r="AD11" s="239"/>
      <c r="AT11" s="239"/>
    </row>
    <row r="12" spans="1:46" ht="15.75" thickBot="1" x14ac:dyDescent="0.3">
      <c r="A12" s="299" t="s">
        <v>917</v>
      </c>
      <c r="B12" s="299" t="s">
        <v>334</v>
      </c>
      <c r="C12" s="299" t="s">
        <v>794</v>
      </c>
      <c r="D12" s="300">
        <v>2013</v>
      </c>
      <c r="E12" s="300">
        <v>75</v>
      </c>
      <c r="F12" s="300">
        <v>3</v>
      </c>
      <c r="G12" s="300" t="s">
        <v>44</v>
      </c>
      <c r="H12" s="300" t="s">
        <v>795</v>
      </c>
      <c r="I12" s="300" t="s">
        <v>37</v>
      </c>
      <c r="J12" s="300" t="s">
        <v>37</v>
      </c>
      <c r="K12" s="331" t="s">
        <v>918</v>
      </c>
      <c r="L12" s="91">
        <v>22042189</v>
      </c>
      <c r="M12" s="84" t="s">
        <v>336</v>
      </c>
      <c r="N12" s="83" t="s">
        <v>188</v>
      </c>
      <c r="O12" s="83" t="s">
        <v>33</v>
      </c>
      <c r="P12" s="83" t="s">
        <v>33</v>
      </c>
      <c r="Q12" s="83" t="s">
        <v>33</v>
      </c>
      <c r="R12" s="83" t="s">
        <v>33</v>
      </c>
      <c r="S12" s="300"/>
      <c r="T12" s="84">
        <v>80</v>
      </c>
      <c r="U12" s="83">
        <v>300</v>
      </c>
      <c r="V12" s="83">
        <v>1365</v>
      </c>
      <c r="W12" s="83">
        <v>600</v>
      </c>
      <c r="X12" s="149" t="s">
        <v>42</v>
      </c>
      <c r="Y12" s="150">
        <v>4.5</v>
      </c>
      <c r="Z12" s="155" t="s">
        <v>393</v>
      </c>
      <c r="AA12" s="150">
        <v>1.2</v>
      </c>
      <c r="AB12" s="150" t="s">
        <v>387</v>
      </c>
      <c r="AC12" s="156">
        <v>1.4</v>
      </c>
      <c r="AD12" s="300" t="s">
        <v>44</v>
      </c>
      <c r="AE12" s="300" t="s">
        <v>82</v>
      </c>
      <c r="AF12" s="300">
        <v>83</v>
      </c>
      <c r="AG12" s="300">
        <v>83</v>
      </c>
      <c r="AH12" s="300">
        <v>305</v>
      </c>
      <c r="AI12" s="300">
        <v>61.2</v>
      </c>
      <c r="AJ12" s="88" t="s">
        <v>82</v>
      </c>
      <c r="AK12" s="300">
        <v>30.4</v>
      </c>
      <c r="AL12" s="300">
        <v>15.5</v>
      </c>
      <c r="AM12" s="300">
        <v>23.9</v>
      </c>
      <c r="AN12" s="300">
        <v>6.1</v>
      </c>
      <c r="AO12" s="86">
        <v>300</v>
      </c>
      <c r="AP12" s="300">
        <v>95</v>
      </c>
      <c r="AQ12" s="300">
        <v>19</v>
      </c>
      <c r="AR12" s="300">
        <v>5</v>
      </c>
      <c r="AS12" s="300">
        <v>808</v>
      </c>
      <c r="AT12" s="300" t="s">
        <v>192</v>
      </c>
    </row>
    <row r="13" spans="1:46" ht="15.75" thickBot="1" x14ac:dyDescent="0.3">
      <c r="L13" s="91"/>
      <c r="X13" s="134"/>
      <c r="AC13" s="135"/>
    </row>
    <row r="14" spans="1:46" ht="15.75" thickBot="1" x14ac:dyDescent="0.3">
      <c r="A14" s="62" t="s">
        <v>354</v>
      </c>
      <c r="B14" s="63" t="s">
        <v>334</v>
      </c>
      <c r="C14" s="63" t="s">
        <v>919</v>
      </c>
      <c r="D14" s="241">
        <v>2011</v>
      </c>
      <c r="E14" s="241">
        <v>75</v>
      </c>
      <c r="F14" s="241">
        <v>3</v>
      </c>
      <c r="G14" s="49" t="s">
        <v>44</v>
      </c>
      <c r="H14" s="241" t="s">
        <v>920</v>
      </c>
      <c r="I14" s="241" t="s">
        <v>37</v>
      </c>
      <c r="J14" s="241" t="s">
        <v>37</v>
      </c>
      <c r="K14" s="332" t="s">
        <v>921</v>
      </c>
      <c r="L14" s="91">
        <v>22042189</v>
      </c>
      <c r="M14" s="49" t="s">
        <v>336</v>
      </c>
      <c r="N14" s="241" t="s">
        <v>188</v>
      </c>
      <c r="O14" s="241" t="s">
        <v>33</v>
      </c>
      <c r="P14" s="241" t="s">
        <v>33</v>
      </c>
      <c r="Q14" s="241" t="s">
        <v>33</v>
      </c>
      <c r="R14" s="241" t="s">
        <v>33</v>
      </c>
      <c r="S14" s="64"/>
      <c r="T14" s="49">
        <v>80</v>
      </c>
      <c r="U14" s="241">
        <v>300</v>
      </c>
      <c r="V14" s="241">
        <v>1385</v>
      </c>
      <c r="W14" s="241">
        <v>600</v>
      </c>
      <c r="X14" s="131" t="s">
        <v>42</v>
      </c>
      <c r="Y14" s="132">
        <v>4.5</v>
      </c>
      <c r="Z14" s="132" t="s">
        <v>393</v>
      </c>
      <c r="AA14" s="132">
        <v>1.2</v>
      </c>
      <c r="AB14" s="132" t="s">
        <v>387</v>
      </c>
      <c r="AC14" s="133">
        <v>1.4</v>
      </c>
      <c r="AD14" s="132" t="s">
        <v>44</v>
      </c>
      <c r="AE14" s="132" t="s">
        <v>922</v>
      </c>
      <c r="AF14" s="132">
        <v>83</v>
      </c>
      <c r="AG14" s="132">
        <v>83</v>
      </c>
      <c r="AH14" s="132">
        <v>305</v>
      </c>
      <c r="AI14" s="132">
        <v>65</v>
      </c>
      <c r="AJ14" s="65" t="s">
        <v>922</v>
      </c>
      <c r="AK14" s="241">
        <v>30.4</v>
      </c>
      <c r="AL14" s="241">
        <v>15.5</v>
      </c>
      <c r="AM14" s="241">
        <v>23.9</v>
      </c>
      <c r="AN14" s="241">
        <v>7.6</v>
      </c>
      <c r="AO14" s="132">
        <v>300</v>
      </c>
      <c r="AP14" s="49">
        <v>95</v>
      </c>
      <c r="AQ14" s="241">
        <v>19</v>
      </c>
      <c r="AR14" s="241">
        <v>5</v>
      </c>
      <c r="AS14" s="241">
        <v>808</v>
      </c>
      <c r="AT14" s="66" t="s">
        <v>192</v>
      </c>
    </row>
    <row r="15" spans="1:46" x14ac:dyDescent="0.25">
      <c r="A15" s="67" t="s">
        <v>355</v>
      </c>
      <c r="B15" s="243" t="s">
        <v>334</v>
      </c>
      <c r="C15" s="243" t="s">
        <v>919</v>
      </c>
      <c r="D15" s="239">
        <v>2000</v>
      </c>
      <c r="E15" s="239">
        <v>75</v>
      </c>
      <c r="F15" s="239">
        <v>3</v>
      </c>
      <c r="G15" s="240" t="s">
        <v>44</v>
      </c>
      <c r="H15" s="239" t="s">
        <v>923</v>
      </c>
      <c r="I15" s="239" t="s">
        <v>37</v>
      </c>
      <c r="J15" s="239" t="s">
        <v>37</v>
      </c>
      <c r="K15" s="333" t="s">
        <v>924</v>
      </c>
      <c r="L15" s="14">
        <v>22042189</v>
      </c>
      <c r="M15" s="240" t="s">
        <v>336</v>
      </c>
      <c r="N15" s="239" t="s">
        <v>188</v>
      </c>
      <c r="O15" s="239" t="s">
        <v>33</v>
      </c>
      <c r="P15" s="239" t="s">
        <v>33</v>
      </c>
      <c r="Q15" s="239" t="s">
        <v>33</v>
      </c>
      <c r="R15" s="239" t="s">
        <v>33</v>
      </c>
      <c r="T15" s="240">
        <v>80</v>
      </c>
      <c r="U15" s="239">
        <v>291</v>
      </c>
      <c r="V15" s="239">
        <v>1340</v>
      </c>
      <c r="W15" s="239">
        <v>560</v>
      </c>
      <c r="X15" s="134" t="s">
        <v>42</v>
      </c>
      <c r="Y15" s="12">
        <v>4.5</v>
      </c>
      <c r="Z15" s="12" t="s">
        <v>393</v>
      </c>
      <c r="AA15" s="12">
        <v>1.2</v>
      </c>
      <c r="AB15" s="12" t="s">
        <v>387</v>
      </c>
      <c r="AC15" s="135">
        <v>1.4</v>
      </c>
      <c r="AD15" s="239" t="s">
        <v>44</v>
      </c>
      <c r="AE15" s="239" t="s">
        <v>925</v>
      </c>
      <c r="AF15" s="239">
        <v>83</v>
      </c>
      <c r="AG15" s="239">
        <v>83</v>
      </c>
      <c r="AH15" s="239">
        <v>305</v>
      </c>
      <c r="AI15" s="239">
        <v>65</v>
      </c>
      <c r="AJ15" s="70" t="s">
        <v>43</v>
      </c>
      <c r="AK15" s="239">
        <v>30.4</v>
      </c>
      <c r="AL15" s="239">
        <v>15.5</v>
      </c>
      <c r="AM15" s="239">
        <v>23.9</v>
      </c>
      <c r="AN15" s="239">
        <v>6.1</v>
      </c>
      <c r="AO15" s="52">
        <v>300</v>
      </c>
      <c r="AP15" s="240">
        <v>95</v>
      </c>
      <c r="AQ15" s="239">
        <v>19</v>
      </c>
      <c r="AR15" s="239">
        <v>5</v>
      </c>
      <c r="AS15" s="239">
        <v>808</v>
      </c>
      <c r="AT15" s="71" t="s">
        <v>192</v>
      </c>
    </row>
    <row r="16" spans="1:46" x14ac:dyDescent="0.25">
      <c r="A16" s="67" t="s">
        <v>926</v>
      </c>
      <c r="B16" s="243" t="s">
        <v>334</v>
      </c>
      <c r="C16" s="243" t="s">
        <v>358</v>
      </c>
      <c r="D16" s="239">
        <v>2000</v>
      </c>
      <c r="E16" s="239">
        <v>75</v>
      </c>
      <c r="F16" s="239">
        <v>3</v>
      </c>
      <c r="G16" s="240" t="s">
        <v>44</v>
      </c>
      <c r="H16" s="239" t="s">
        <v>359</v>
      </c>
      <c r="I16" s="239" t="s">
        <v>37</v>
      </c>
      <c r="J16" s="239" t="s">
        <v>37</v>
      </c>
      <c r="K16" s="239" t="s">
        <v>37</v>
      </c>
      <c r="L16" s="14">
        <v>22042189</v>
      </c>
      <c r="M16" s="240" t="s">
        <v>336</v>
      </c>
      <c r="N16" s="239" t="s">
        <v>188</v>
      </c>
      <c r="O16" s="239" t="s">
        <v>33</v>
      </c>
      <c r="P16" s="239" t="s">
        <v>33</v>
      </c>
      <c r="Q16" s="239" t="s">
        <v>33</v>
      </c>
      <c r="R16" s="239" t="s">
        <v>33</v>
      </c>
      <c r="T16" s="240">
        <v>80</v>
      </c>
      <c r="U16" s="239">
        <v>291</v>
      </c>
      <c r="V16" s="239">
        <v>1340</v>
      </c>
      <c r="W16" s="239">
        <v>560</v>
      </c>
      <c r="X16" s="134" t="s">
        <v>42</v>
      </c>
      <c r="Y16" s="12">
        <v>4.5</v>
      </c>
      <c r="Z16" s="12" t="s">
        <v>393</v>
      </c>
      <c r="AA16" s="12">
        <v>1.2</v>
      </c>
      <c r="AB16" s="12" t="s">
        <v>387</v>
      </c>
      <c r="AC16" s="135">
        <v>1.4</v>
      </c>
      <c r="AD16" s="239" t="s">
        <v>33</v>
      </c>
      <c r="AE16" s="239" t="s">
        <v>37</v>
      </c>
      <c r="AF16" s="239" t="s">
        <v>37</v>
      </c>
      <c r="AG16" s="239" t="s">
        <v>37</v>
      </c>
      <c r="AH16" s="239" t="s">
        <v>37</v>
      </c>
      <c r="AI16" s="239" t="s">
        <v>37</v>
      </c>
      <c r="AJ16" s="70" t="s">
        <v>43</v>
      </c>
      <c r="AK16" s="239">
        <v>30.4</v>
      </c>
      <c r="AL16" s="239">
        <v>15.5</v>
      </c>
      <c r="AM16" s="239">
        <v>23.9</v>
      </c>
      <c r="AN16" s="239">
        <v>6.1</v>
      </c>
      <c r="AO16" s="52">
        <v>300</v>
      </c>
      <c r="AP16" s="240">
        <v>95</v>
      </c>
      <c r="AQ16" s="239">
        <v>19</v>
      </c>
      <c r="AR16" s="239">
        <v>5</v>
      </c>
      <c r="AS16" s="239">
        <v>808</v>
      </c>
      <c r="AT16" s="71" t="s">
        <v>192</v>
      </c>
    </row>
    <row r="17" spans="1:46" x14ac:dyDescent="0.25">
      <c r="A17" s="67" t="s">
        <v>927</v>
      </c>
      <c r="B17" s="243" t="s">
        <v>334</v>
      </c>
      <c r="C17" s="243" t="s">
        <v>358</v>
      </c>
      <c r="D17" s="239">
        <v>2000</v>
      </c>
      <c r="E17" s="239">
        <v>75</v>
      </c>
      <c r="F17" s="239">
        <v>6</v>
      </c>
      <c r="G17" s="240" t="s">
        <v>44</v>
      </c>
      <c r="H17" s="239" t="s">
        <v>359</v>
      </c>
      <c r="I17" s="239" t="s">
        <v>37</v>
      </c>
      <c r="J17" s="239" t="s">
        <v>37</v>
      </c>
      <c r="K17" s="333" t="s">
        <v>928</v>
      </c>
      <c r="L17" s="14">
        <v>22042189</v>
      </c>
      <c r="M17" s="240" t="s">
        <v>336</v>
      </c>
      <c r="N17" s="239" t="s">
        <v>188</v>
      </c>
      <c r="O17" s="239" t="s">
        <v>33</v>
      </c>
      <c r="P17" s="239" t="s">
        <v>33</v>
      </c>
      <c r="Q17" s="239" t="s">
        <v>33</v>
      </c>
      <c r="R17" s="239" t="s">
        <v>33</v>
      </c>
      <c r="T17" s="240">
        <v>80</v>
      </c>
      <c r="U17" s="239">
        <v>291</v>
      </c>
      <c r="V17" s="239">
        <v>1340</v>
      </c>
      <c r="W17" s="239">
        <v>560</v>
      </c>
      <c r="X17" s="134" t="s">
        <v>42</v>
      </c>
      <c r="Y17" s="12">
        <v>4.5</v>
      </c>
      <c r="Z17" s="12" t="s">
        <v>393</v>
      </c>
      <c r="AA17" s="12">
        <v>1.2</v>
      </c>
      <c r="AB17" s="12" t="s">
        <v>387</v>
      </c>
      <c r="AC17" s="135">
        <v>1.4</v>
      </c>
      <c r="AD17" s="239" t="s">
        <v>44</v>
      </c>
      <c r="AE17" s="239" t="s">
        <v>37</v>
      </c>
      <c r="AF17" s="239" t="s">
        <v>37</v>
      </c>
      <c r="AG17" s="239" t="s">
        <v>37</v>
      </c>
      <c r="AH17" s="239" t="s">
        <v>37</v>
      </c>
      <c r="AI17" s="239" t="s">
        <v>37</v>
      </c>
      <c r="AJ17" s="70" t="s">
        <v>82</v>
      </c>
      <c r="AN17" s="239">
        <v>9</v>
      </c>
      <c r="AO17" s="52">
        <v>300</v>
      </c>
      <c r="AP17" s="240">
        <v>95</v>
      </c>
      <c r="AQ17" s="239">
        <v>19</v>
      </c>
      <c r="AR17" s="239">
        <v>5</v>
      </c>
      <c r="AS17" s="239">
        <v>808</v>
      </c>
      <c r="AT17" s="71" t="s">
        <v>192</v>
      </c>
    </row>
    <row r="18" spans="1:46" x14ac:dyDescent="0.25">
      <c r="A18" s="67" t="s">
        <v>356</v>
      </c>
      <c r="B18" s="243" t="s">
        <v>334</v>
      </c>
      <c r="C18" s="243" t="s">
        <v>358</v>
      </c>
      <c r="D18" s="239">
        <v>1995</v>
      </c>
      <c r="E18" s="239">
        <v>75</v>
      </c>
      <c r="F18" s="239">
        <v>3</v>
      </c>
      <c r="G18" s="240" t="s">
        <v>44</v>
      </c>
      <c r="H18" s="333" t="s">
        <v>929</v>
      </c>
      <c r="I18" s="239" t="s">
        <v>37</v>
      </c>
      <c r="J18" s="239" t="s">
        <v>37</v>
      </c>
      <c r="K18" s="239" t="s">
        <v>37</v>
      </c>
      <c r="L18" s="14">
        <v>22042189</v>
      </c>
      <c r="M18" s="240" t="s">
        <v>336</v>
      </c>
      <c r="N18" s="239" t="s">
        <v>188</v>
      </c>
      <c r="O18" s="239" t="s">
        <v>33</v>
      </c>
      <c r="P18" s="239" t="s">
        <v>33</v>
      </c>
      <c r="Q18" s="239" t="s">
        <v>33</v>
      </c>
      <c r="R18" s="239" t="s">
        <v>33</v>
      </c>
      <c r="T18" s="240">
        <v>80</v>
      </c>
      <c r="U18" s="239">
        <v>291</v>
      </c>
      <c r="V18" s="239">
        <v>1340</v>
      </c>
      <c r="W18" s="239">
        <v>560</v>
      </c>
      <c r="X18" s="134" t="s">
        <v>42</v>
      </c>
      <c r="Y18" s="12">
        <v>4.5</v>
      </c>
      <c r="Z18" s="12" t="s">
        <v>393</v>
      </c>
      <c r="AA18" s="12">
        <v>1.2</v>
      </c>
      <c r="AB18" s="12" t="s">
        <v>387</v>
      </c>
      <c r="AC18" s="135">
        <v>1.4</v>
      </c>
      <c r="AD18" s="239" t="s">
        <v>33</v>
      </c>
      <c r="AE18" s="239" t="s">
        <v>43</v>
      </c>
      <c r="AF18" s="239">
        <v>83</v>
      </c>
      <c r="AG18" s="239">
        <v>83</v>
      </c>
      <c r="AH18" s="239">
        <v>306</v>
      </c>
      <c r="AI18" s="239">
        <v>65</v>
      </c>
      <c r="AJ18" s="70" t="s">
        <v>43</v>
      </c>
      <c r="AK18" s="239">
        <v>30.4</v>
      </c>
      <c r="AL18" s="239">
        <v>15.5</v>
      </c>
      <c r="AM18" s="239">
        <v>23.9</v>
      </c>
      <c r="AN18" s="239">
        <v>6.1</v>
      </c>
      <c r="AO18" s="52">
        <v>300</v>
      </c>
      <c r="AP18" s="240">
        <v>95</v>
      </c>
      <c r="AQ18" s="239">
        <v>19</v>
      </c>
      <c r="AR18" s="239">
        <v>5</v>
      </c>
      <c r="AS18" s="239">
        <v>808</v>
      </c>
      <c r="AT18" s="71" t="s">
        <v>192</v>
      </c>
    </row>
    <row r="19" spans="1:46" ht="15.75" thickBot="1" x14ac:dyDescent="0.3">
      <c r="A19" s="72" t="s">
        <v>357</v>
      </c>
      <c r="B19" s="73" t="s">
        <v>334</v>
      </c>
      <c r="C19" s="73" t="s">
        <v>358</v>
      </c>
      <c r="D19" s="242">
        <v>1983</v>
      </c>
      <c r="E19" s="242">
        <v>75</v>
      </c>
      <c r="F19" s="242">
        <v>3</v>
      </c>
      <c r="G19" s="54" t="s">
        <v>44</v>
      </c>
      <c r="H19" s="334" t="s">
        <v>930</v>
      </c>
      <c r="I19" s="242" t="s">
        <v>37</v>
      </c>
      <c r="J19" s="242" t="s">
        <v>37</v>
      </c>
      <c r="K19" s="242" t="s">
        <v>37</v>
      </c>
      <c r="L19" s="48">
        <v>22042189</v>
      </c>
      <c r="M19" s="54" t="s">
        <v>336</v>
      </c>
      <c r="N19" s="242" t="s">
        <v>188</v>
      </c>
      <c r="O19" s="242" t="s">
        <v>33</v>
      </c>
      <c r="P19" s="242" t="s">
        <v>33</v>
      </c>
      <c r="Q19" s="242" t="s">
        <v>33</v>
      </c>
      <c r="R19" s="242" t="s">
        <v>33</v>
      </c>
      <c r="S19" s="74"/>
      <c r="T19" s="54">
        <v>80</v>
      </c>
      <c r="U19" s="242">
        <v>291</v>
      </c>
      <c r="V19" s="242">
        <v>1340</v>
      </c>
      <c r="W19" s="242">
        <v>560</v>
      </c>
      <c r="X19" s="136" t="s">
        <v>42</v>
      </c>
      <c r="Y19" s="137">
        <v>4.5</v>
      </c>
      <c r="Z19" s="137" t="s">
        <v>393</v>
      </c>
      <c r="AA19" s="137">
        <v>1.2</v>
      </c>
      <c r="AB19" s="137" t="s">
        <v>387</v>
      </c>
      <c r="AC19" s="138">
        <v>1.4</v>
      </c>
      <c r="AD19" s="137" t="s">
        <v>33</v>
      </c>
      <c r="AE19" s="137" t="s">
        <v>43</v>
      </c>
      <c r="AF19" s="137">
        <v>83</v>
      </c>
      <c r="AG19" s="137">
        <v>83</v>
      </c>
      <c r="AH19" s="137">
        <v>305</v>
      </c>
      <c r="AI19" s="137">
        <v>65</v>
      </c>
      <c r="AJ19" s="75" t="s">
        <v>43</v>
      </c>
      <c r="AK19" s="242">
        <v>30.4</v>
      </c>
      <c r="AL19" s="242">
        <v>15.5</v>
      </c>
      <c r="AM19" s="242">
        <v>23.9</v>
      </c>
      <c r="AN19" s="242">
        <v>6.1</v>
      </c>
      <c r="AO19" s="242">
        <v>300</v>
      </c>
      <c r="AP19" s="54">
        <v>95</v>
      </c>
      <c r="AQ19" s="242">
        <v>19</v>
      </c>
      <c r="AR19" s="242">
        <v>5</v>
      </c>
      <c r="AS19" s="242">
        <v>808</v>
      </c>
      <c r="AT19" s="76" t="s">
        <v>192</v>
      </c>
    </row>
    <row r="20" spans="1:46" x14ac:dyDescent="0.25">
      <c r="X20" s="134"/>
      <c r="AC20" s="135"/>
    </row>
    <row r="21" spans="1:46" x14ac:dyDescent="0.25">
      <c r="A21" s="243" t="s">
        <v>361</v>
      </c>
      <c r="B21" s="243" t="s">
        <v>334</v>
      </c>
      <c r="C21" s="243" t="s">
        <v>360</v>
      </c>
      <c r="D21" s="239">
        <v>2016</v>
      </c>
      <c r="E21" s="239">
        <v>75</v>
      </c>
      <c r="F21" s="239">
        <v>6</v>
      </c>
      <c r="G21" s="239" t="s">
        <v>44</v>
      </c>
      <c r="H21" s="333" t="s">
        <v>931</v>
      </c>
      <c r="I21" s="239" t="s">
        <v>37</v>
      </c>
      <c r="J21" s="239" t="s">
        <v>37</v>
      </c>
      <c r="K21" s="333" t="s">
        <v>932</v>
      </c>
      <c r="L21" s="15">
        <v>22042138</v>
      </c>
      <c r="M21" s="240" t="s">
        <v>189</v>
      </c>
      <c r="N21" s="239" t="s">
        <v>129</v>
      </c>
      <c r="O21" s="239" t="s">
        <v>33</v>
      </c>
      <c r="P21" s="239" t="s">
        <v>33</v>
      </c>
      <c r="Q21" s="239" t="s">
        <v>33</v>
      </c>
      <c r="R21" s="239" t="s">
        <v>33</v>
      </c>
      <c r="S21" s="243"/>
      <c r="T21" s="240">
        <v>75</v>
      </c>
      <c r="U21" s="239">
        <v>300</v>
      </c>
      <c r="V21" s="239">
        <v>1212</v>
      </c>
      <c r="W21" s="239">
        <v>450</v>
      </c>
      <c r="X21" s="134" t="s">
        <v>42</v>
      </c>
      <c r="Y21" s="12">
        <v>3.6</v>
      </c>
      <c r="Z21" s="12" t="s">
        <v>393</v>
      </c>
      <c r="AA21" s="12">
        <v>1.2</v>
      </c>
      <c r="AB21" s="12" t="s">
        <v>387</v>
      </c>
      <c r="AC21" s="135">
        <v>2</v>
      </c>
      <c r="AD21" s="239" t="s">
        <v>33</v>
      </c>
      <c r="AE21" s="239" t="s">
        <v>37</v>
      </c>
      <c r="AF21" s="239" t="s">
        <v>37</v>
      </c>
      <c r="AG21" s="239" t="s">
        <v>37</v>
      </c>
      <c r="AH21" s="239" t="s">
        <v>37</v>
      </c>
      <c r="AI21" s="52" t="s">
        <v>37</v>
      </c>
      <c r="AJ21" s="243" t="s">
        <v>43</v>
      </c>
      <c r="AK21" s="239">
        <v>300</v>
      </c>
      <c r="AL21" s="239">
        <v>230</v>
      </c>
      <c r="AM21" s="239">
        <v>150</v>
      </c>
      <c r="AN21" s="239">
        <v>8.4</v>
      </c>
      <c r="AO21" s="239">
        <v>300</v>
      </c>
      <c r="AP21" s="240">
        <v>80</v>
      </c>
      <c r="AQ21" s="239">
        <v>10</v>
      </c>
      <c r="AR21" s="239">
        <v>8</v>
      </c>
      <c r="AS21" s="239">
        <v>735</v>
      </c>
      <c r="AT21" s="71" t="s">
        <v>941</v>
      </c>
    </row>
    <row r="22" spans="1:46" ht="15" customHeight="1" x14ac:dyDescent="0.25">
      <c r="A22" s="67" t="s">
        <v>933</v>
      </c>
      <c r="B22" s="243" t="s">
        <v>334</v>
      </c>
      <c r="C22" s="243" t="s">
        <v>362</v>
      </c>
      <c r="D22" s="239">
        <v>2015</v>
      </c>
      <c r="E22" s="239">
        <v>75</v>
      </c>
      <c r="F22" s="239">
        <v>6</v>
      </c>
      <c r="G22" s="240" t="s">
        <v>44</v>
      </c>
      <c r="H22" s="333" t="s">
        <v>934</v>
      </c>
      <c r="I22" s="239" t="s">
        <v>37</v>
      </c>
      <c r="J22" s="239" t="s">
        <v>37</v>
      </c>
      <c r="K22" s="333" t="s">
        <v>935</v>
      </c>
      <c r="L22" s="14">
        <v>22042169</v>
      </c>
      <c r="M22" s="240" t="s">
        <v>189</v>
      </c>
      <c r="N22" s="239" t="s">
        <v>188</v>
      </c>
      <c r="O22" s="239" t="s">
        <v>33</v>
      </c>
      <c r="P22" s="239" t="s">
        <v>33</v>
      </c>
      <c r="Q22" s="239" t="s">
        <v>33</v>
      </c>
      <c r="R22" s="239" t="s">
        <v>33</v>
      </c>
      <c r="T22" s="240">
        <v>75</v>
      </c>
      <c r="U22" s="239">
        <v>300</v>
      </c>
      <c r="V22" s="239">
        <v>1212</v>
      </c>
      <c r="W22" s="239">
        <v>450</v>
      </c>
      <c r="X22" s="134" t="s">
        <v>42</v>
      </c>
      <c r="Y22" s="12">
        <v>3.6</v>
      </c>
      <c r="Z22" s="12" t="s">
        <v>393</v>
      </c>
      <c r="AA22" s="12">
        <v>1.2</v>
      </c>
      <c r="AB22" s="12" t="s">
        <v>387</v>
      </c>
      <c r="AC22" s="135">
        <v>2</v>
      </c>
      <c r="AD22" s="239" t="s">
        <v>33</v>
      </c>
      <c r="AE22" s="239" t="s">
        <v>37</v>
      </c>
      <c r="AF22" s="239" t="s">
        <v>37</v>
      </c>
      <c r="AG22" s="239" t="s">
        <v>37</v>
      </c>
      <c r="AH22" s="239" t="s">
        <v>37</v>
      </c>
      <c r="AI22" s="52" t="s">
        <v>37</v>
      </c>
      <c r="AJ22" s="70" t="s">
        <v>43</v>
      </c>
      <c r="AK22" s="239">
        <v>300</v>
      </c>
      <c r="AL22" s="239">
        <v>230</v>
      </c>
      <c r="AM22" s="239">
        <v>150</v>
      </c>
      <c r="AN22" s="239">
        <v>8.4</v>
      </c>
      <c r="AO22" s="52">
        <v>300</v>
      </c>
      <c r="AP22" s="240">
        <v>80</v>
      </c>
      <c r="AQ22" s="239">
        <v>10</v>
      </c>
      <c r="AR22" s="239">
        <v>8</v>
      </c>
      <c r="AS22" s="239">
        <v>735</v>
      </c>
      <c r="AT22" s="71" t="s">
        <v>192</v>
      </c>
    </row>
    <row r="23" spans="1:46" ht="15" customHeight="1" x14ac:dyDescent="0.25">
      <c r="A23" s="67" t="s">
        <v>936</v>
      </c>
      <c r="B23" s="243" t="s">
        <v>334</v>
      </c>
      <c r="C23" s="243" t="s">
        <v>362</v>
      </c>
      <c r="D23" s="239">
        <v>2016</v>
      </c>
      <c r="E23" s="239">
        <v>75</v>
      </c>
      <c r="F23" s="239">
        <v>6</v>
      </c>
      <c r="G23" s="240" t="s">
        <v>44</v>
      </c>
      <c r="H23" s="333" t="s">
        <v>937</v>
      </c>
      <c r="I23" s="239" t="s">
        <v>37</v>
      </c>
      <c r="J23" s="239" t="s">
        <v>37</v>
      </c>
      <c r="K23" s="333" t="s">
        <v>938</v>
      </c>
      <c r="L23" s="14">
        <v>22042169</v>
      </c>
      <c r="M23" s="240" t="s">
        <v>189</v>
      </c>
      <c r="N23" s="239" t="s">
        <v>188</v>
      </c>
      <c r="O23" s="239" t="s">
        <v>33</v>
      </c>
      <c r="P23" s="239" t="s">
        <v>33</v>
      </c>
      <c r="Q23" s="239" t="s">
        <v>33</v>
      </c>
      <c r="R23" s="239" t="s">
        <v>33</v>
      </c>
      <c r="T23" s="240">
        <v>75</v>
      </c>
      <c r="U23" s="239">
        <v>300</v>
      </c>
      <c r="V23" s="239">
        <v>1212</v>
      </c>
      <c r="W23" s="239">
        <v>450</v>
      </c>
      <c r="X23" s="134" t="s">
        <v>42</v>
      </c>
      <c r="Y23" s="12">
        <v>3.6</v>
      </c>
      <c r="Z23" s="12" t="s">
        <v>393</v>
      </c>
      <c r="AA23" s="12">
        <v>1.2</v>
      </c>
      <c r="AB23" s="12" t="s">
        <v>387</v>
      </c>
      <c r="AC23" s="135">
        <v>2</v>
      </c>
      <c r="AD23" s="239" t="s">
        <v>33</v>
      </c>
      <c r="AE23" s="239" t="s">
        <v>37</v>
      </c>
      <c r="AF23" s="239" t="s">
        <v>37</v>
      </c>
      <c r="AG23" s="239" t="s">
        <v>37</v>
      </c>
      <c r="AH23" s="239" t="s">
        <v>37</v>
      </c>
      <c r="AI23" s="52" t="s">
        <v>37</v>
      </c>
      <c r="AJ23" s="70" t="s">
        <v>43</v>
      </c>
      <c r="AK23" s="239">
        <v>300</v>
      </c>
      <c r="AL23" s="239">
        <v>230</v>
      </c>
      <c r="AM23" s="239">
        <v>150</v>
      </c>
      <c r="AN23" s="239">
        <v>8.4</v>
      </c>
      <c r="AO23" s="52">
        <v>300</v>
      </c>
      <c r="AP23" s="240">
        <v>80</v>
      </c>
      <c r="AQ23" s="239">
        <v>10</v>
      </c>
      <c r="AR23" s="239">
        <v>8</v>
      </c>
      <c r="AS23" s="239">
        <v>735</v>
      </c>
      <c r="AT23" s="71" t="s">
        <v>192</v>
      </c>
    </row>
    <row r="24" spans="1:46" ht="15.75" thickBot="1" x14ac:dyDescent="0.3">
      <c r="A24" s="72" t="s">
        <v>363</v>
      </c>
      <c r="B24" s="73" t="s">
        <v>334</v>
      </c>
      <c r="C24" s="73" t="s">
        <v>364</v>
      </c>
      <c r="D24" s="242">
        <v>2014</v>
      </c>
      <c r="E24" s="242">
        <v>75</v>
      </c>
      <c r="F24" s="242">
        <v>6</v>
      </c>
      <c r="G24" s="54" t="s">
        <v>44</v>
      </c>
      <c r="H24" s="242" t="s">
        <v>939</v>
      </c>
      <c r="I24" s="242" t="s">
        <v>37</v>
      </c>
      <c r="J24" s="242" t="s">
        <v>37</v>
      </c>
      <c r="K24" s="242" t="s">
        <v>940</v>
      </c>
      <c r="L24" s="48">
        <v>22042138</v>
      </c>
      <c r="M24" s="54" t="s">
        <v>189</v>
      </c>
      <c r="N24" s="242" t="s">
        <v>188</v>
      </c>
      <c r="O24" s="242" t="s">
        <v>33</v>
      </c>
      <c r="P24" s="242" t="s">
        <v>33</v>
      </c>
      <c r="Q24" s="242" t="s">
        <v>33</v>
      </c>
      <c r="R24" s="242" t="s">
        <v>33</v>
      </c>
      <c r="S24" s="74"/>
      <c r="T24" s="54">
        <v>72</v>
      </c>
      <c r="U24" s="242">
        <v>330</v>
      </c>
      <c r="V24" s="242">
        <v>1230</v>
      </c>
      <c r="W24" s="242">
        <v>470</v>
      </c>
      <c r="X24" s="136" t="s">
        <v>42</v>
      </c>
      <c r="Y24" s="137">
        <v>3.6</v>
      </c>
      <c r="Z24" s="137" t="s">
        <v>393</v>
      </c>
      <c r="AA24" s="137">
        <v>1.2</v>
      </c>
      <c r="AB24" s="137" t="s">
        <v>387</v>
      </c>
      <c r="AC24" s="138">
        <v>2</v>
      </c>
      <c r="AD24" s="242" t="s">
        <v>33</v>
      </c>
      <c r="AE24" s="242" t="s">
        <v>37</v>
      </c>
      <c r="AF24" s="242" t="s">
        <v>37</v>
      </c>
      <c r="AG24" s="242" t="s">
        <v>37</v>
      </c>
      <c r="AH24" s="242" t="s">
        <v>37</v>
      </c>
      <c r="AI24" s="53" t="s">
        <v>37</v>
      </c>
      <c r="AJ24" s="75" t="s">
        <v>82</v>
      </c>
      <c r="AK24" s="242">
        <v>320</v>
      </c>
      <c r="AL24" s="242">
        <v>230</v>
      </c>
      <c r="AM24" s="242">
        <v>150</v>
      </c>
      <c r="AN24" s="242">
        <v>9</v>
      </c>
      <c r="AO24" s="53">
        <v>320</v>
      </c>
      <c r="AP24" s="54">
        <v>80</v>
      </c>
      <c r="AQ24" s="242">
        <v>10</v>
      </c>
      <c r="AR24" s="242">
        <v>8</v>
      </c>
      <c r="AS24" s="242">
        <v>742</v>
      </c>
      <c r="AT24" s="76" t="s">
        <v>192</v>
      </c>
    </row>
    <row r="25" spans="1:46" x14ac:dyDescent="0.25">
      <c r="X25" s="134"/>
      <c r="AC25" s="135"/>
    </row>
    <row r="26" spans="1:46" x14ac:dyDescent="0.25">
      <c r="X26" s="134"/>
      <c r="AC26" s="135"/>
    </row>
    <row r="27" spans="1:46" ht="15" customHeight="1" x14ac:dyDescent="0.25">
      <c r="X27" s="134"/>
      <c r="AC27" s="135"/>
    </row>
    <row r="28" spans="1:46" x14ac:dyDescent="0.25">
      <c r="X28" s="134"/>
      <c r="AC28" s="135"/>
    </row>
    <row r="29" spans="1:46" x14ac:dyDescent="0.25">
      <c r="X29" s="134"/>
      <c r="AC29" s="135"/>
    </row>
    <row r="30" spans="1:46" s="240" customFormat="1" x14ac:dyDescent="0.25">
      <c r="A30" s="243"/>
      <c r="B30" s="243"/>
      <c r="C30" s="243"/>
      <c r="D30" s="239"/>
      <c r="E30" s="239"/>
      <c r="F30" s="239"/>
      <c r="H30" s="239"/>
      <c r="I30" s="239"/>
      <c r="J30" s="239"/>
      <c r="K30" s="239"/>
      <c r="L30" s="52"/>
      <c r="N30" s="239"/>
      <c r="O30" s="239"/>
      <c r="P30" s="239"/>
      <c r="Q30" s="239"/>
      <c r="R30" s="239"/>
      <c r="S30" s="69"/>
      <c r="U30" s="239"/>
      <c r="V30" s="239"/>
      <c r="W30" s="239"/>
      <c r="X30" s="134"/>
      <c r="Y30" s="12"/>
      <c r="Z30" s="12"/>
      <c r="AA30" s="12"/>
      <c r="AB30" s="12"/>
      <c r="AC30" s="135"/>
      <c r="AE30" s="239"/>
      <c r="AF30" s="239"/>
      <c r="AG30" s="239"/>
      <c r="AH30" s="239"/>
      <c r="AI30" s="52"/>
      <c r="AJ30" s="70"/>
      <c r="AK30" s="239"/>
      <c r="AL30" s="239"/>
      <c r="AM30" s="239"/>
      <c r="AN30" s="239"/>
      <c r="AO30" s="52"/>
      <c r="AQ30" s="239"/>
      <c r="AR30" s="239"/>
      <c r="AS30" s="239"/>
      <c r="AT30" s="52"/>
    </row>
    <row r="31" spans="1:46" s="240" customFormat="1" x14ac:dyDescent="0.25">
      <c r="A31" s="243"/>
      <c r="B31" s="243"/>
      <c r="C31" s="243"/>
      <c r="D31" s="239"/>
      <c r="E31" s="239"/>
      <c r="F31" s="239"/>
      <c r="H31" s="239"/>
      <c r="I31" s="239"/>
      <c r="J31" s="239"/>
      <c r="K31" s="239"/>
      <c r="L31" s="52"/>
      <c r="N31" s="239"/>
      <c r="O31" s="239"/>
      <c r="P31" s="239"/>
      <c r="Q31" s="239"/>
      <c r="R31" s="239"/>
      <c r="S31" s="69"/>
      <c r="U31" s="239"/>
      <c r="V31" s="239"/>
      <c r="W31" s="239"/>
      <c r="X31" s="134"/>
      <c r="Y31" s="12"/>
      <c r="Z31" s="12"/>
      <c r="AA31" s="12"/>
      <c r="AB31" s="12"/>
      <c r="AC31" s="135"/>
      <c r="AE31" s="239"/>
      <c r="AF31" s="239"/>
      <c r="AG31" s="239"/>
      <c r="AH31" s="239"/>
      <c r="AI31" s="52"/>
      <c r="AJ31" s="70"/>
      <c r="AK31" s="239"/>
      <c r="AL31" s="239"/>
      <c r="AM31" s="239"/>
      <c r="AN31" s="239"/>
      <c r="AO31" s="52"/>
      <c r="AQ31" s="239"/>
      <c r="AR31" s="239"/>
      <c r="AS31" s="239"/>
      <c r="AT31" s="52"/>
    </row>
    <row r="32" spans="1:46" s="240" customFormat="1" x14ac:dyDescent="0.25">
      <c r="A32" s="243"/>
      <c r="B32" s="243"/>
      <c r="C32" s="243"/>
      <c r="D32" s="239"/>
      <c r="E32" s="239"/>
      <c r="F32" s="239"/>
      <c r="H32" s="239"/>
      <c r="I32" s="239"/>
      <c r="J32" s="239"/>
      <c r="K32" s="239"/>
      <c r="L32" s="52"/>
      <c r="N32" s="239"/>
      <c r="O32" s="239"/>
      <c r="P32" s="239"/>
      <c r="Q32" s="239"/>
      <c r="R32" s="239"/>
      <c r="S32" s="69"/>
      <c r="U32" s="239"/>
      <c r="V32" s="239"/>
      <c r="W32" s="239"/>
      <c r="X32" s="134"/>
      <c r="Y32" s="12"/>
      <c r="Z32" s="12"/>
      <c r="AA32" s="12"/>
      <c r="AB32" s="12"/>
      <c r="AC32" s="135"/>
      <c r="AE32" s="239"/>
      <c r="AF32" s="239"/>
      <c r="AG32" s="239"/>
      <c r="AH32" s="239"/>
      <c r="AI32" s="52"/>
      <c r="AJ32" s="70"/>
      <c r="AK32" s="239"/>
      <c r="AL32" s="239"/>
      <c r="AM32" s="239"/>
      <c r="AN32" s="239"/>
      <c r="AO32" s="52"/>
      <c r="AQ32" s="239"/>
      <c r="AR32" s="239"/>
      <c r="AS32" s="239"/>
      <c r="AT32" s="52"/>
    </row>
    <row r="33" spans="1:46" s="240" customFormat="1" ht="15" customHeight="1" x14ac:dyDescent="0.25">
      <c r="A33" s="243"/>
      <c r="B33" s="243"/>
      <c r="C33" s="243"/>
      <c r="D33" s="239"/>
      <c r="E33" s="239"/>
      <c r="F33" s="239"/>
      <c r="H33" s="239"/>
      <c r="I33" s="239"/>
      <c r="J33" s="239"/>
      <c r="K33" s="239"/>
      <c r="L33" s="52"/>
      <c r="N33" s="239"/>
      <c r="O33" s="239"/>
      <c r="P33" s="239"/>
      <c r="Q33" s="239"/>
      <c r="R33" s="239"/>
      <c r="S33" s="69"/>
      <c r="U33" s="239"/>
      <c r="V33" s="239"/>
      <c r="W33" s="239"/>
      <c r="X33" s="134"/>
      <c r="Y33" s="12"/>
      <c r="Z33" s="12"/>
      <c r="AA33" s="12"/>
      <c r="AB33" s="12"/>
      <c r="AC33" s="135"/>
      <c r="AE33" s="239"/>
      <c r="AF33" s="239"/>
      <c r="AG33" s="239"/>
      <c r="AH33" s="239"/>
      <c r="AI33" s="52"/>
      <c r="AJ33" s="70"/>
      <c r="AK33" s="239"/>
      <c r="AL33" s="239"/>
      <c r="AM33" s="239"/>
      <c r="AN33" s="239"/>
      <c r="AO33" s="52"/>
      <c r="AQ33" s="239"/>
      <c r="AR33" s="239"/>
      <c r="AS33" s="239"/>
      <c r="AT33" s="52"/>
    </row>
    <row r="34" spans="1:46" s="240" customFormat="1" x14ac:dyDescent="0.25">
      <c r="A34" s="243"/>
      <c r="B34" s="243"/>
      <c r="C34" s="243"/>
      <c r="D34" s="239"/>
      <c r="E34" s="239"/>
      <c r="F34" s="239"/>
      <c r="H34" s="239"/>
      <c r="I34" s="239"/>
      <c r="J34" s="239"/>
      <c r="K34" s="239"/>
      <c r="L34" s="52"/>
      <c r="N34" s="239"/>
      <c r="O34" s="239"/>
      <c r="P34" s="239"/>
      <c r="Q34" s="239"/>
      <c r="R34" s="239"/>
      <c r="S34" s="69"/>
      <c r="U34" s="239"/>
      <c r="V34" s="239"/>
      <c r="W34" s="239"/>
      <c r="X34" s="134"/>
      <c r="Y34" s="12"/>
      <c r="Z34" s="12"/>
      <c r="AA34" s="12"/>
      <c r="AB34" s="12"/>
      <c r="AC34" s="135"/>
      <c r="AE34" s="239"/>
      <c r="AF34" s="239"/>
      <c r="AG34" s="239"/>
      <c r="AH34" s="239"/>
      <c r="AI34" s="52"/>
      <c r="AJ34" s="70"/>
      <c r="AK34" s="239"/>
      <c r="AL34" s="239"/>
      <c r="AM34" s="239"/>
      <c r="AN34" s="239"/>
      <c r="AO34" s="52"/>
      <c r="AQ34" s="239"/>
      <c r="AR34" s="239"/>
      <c r="AS34" s="239"/>
      <c r="AT34" s="52"/>
    </row>
    <row r="35" spans="1:46" s="240" customFormat="1" x14ac:dyDescent="0.25">
      <c r="A35" s="243"/>
      <c r="B35" s="243"/>
      <c r="C35" s="243"/>
      <c r="D35" s="239"/>
      <c r="E35" s="239"/>
      <c r="F35" s="239"/>
      <c r="H35" s="239"/>
      <c r="I35" s="239"/>
      <c r="J35" s="239"/>
      <c r="K35" s="239"/>
      <c r="L35" s="52"/>
      <c r="N35" s="239"/>
      <c r="O35" s="239"/>
      <c r="P35" s="239"/>
      <c r="Q35" s="239"/>
      <c r="R35" s="239"/>
      <c r="S35" s="69"/>
      <c r="U35" s="239"/>
      <c r="V35" s="239"/>
      <c r="W35" s="239"/>
      <c r="X35" s="134"/>
      <c r="Y35" s="12"/>
      <c r="Z35" s="12"/>
      <c r="AA35" s="12"/>
      <c r="AB35" s="12"/>
      <c r="AC35" s="135"/>
      <c r="AE35" s="239"/>
      <c r="AF35" s="239"/>
      <c r="AG35" s="239"/>
      <c r="AH35" s="239"/>
      <c r="AI35" s="52"/>
      <c r="AJ35" s="70"/>
      <c r="AK35" s="239"/>
      <c r="AL35" s="239"/>
      <c r="AM35" s="239"/>
      <c r="AN35" s="239"/>
      <c r="AO35" s="52"/>
      <c r="AQ35" s="239"/>
      <c r="AR35" s="239"/>
      <c r="AS35" s="239"/>
      <c r="AT35" s="52"/>
    </row>
    <row r="36" spans="1:46" s="240" customFormat="1" x14ac:dyDescent="0.25">
      <c r="A36" s="243"/>
      <c r="B36" s="243"/>
      <c r="C36" s="243"/>
      <c r="D36" s="239"/>
      <c r="E36" s="239"/>
      <c r="F36" s="239"/>
      <c r="H36" s="239"/>
      <c r="I36" s="239"/>
      <c r="J36" s="239"/>
      <c r="K36" s="239"/>
      <c r="L36" s="52"/>
      <c r="N36" s="239"/>
      <c r="O36" s="239"/>
      <c r="P36" s="239"/>
      <c r="Q36" s="239"/>
      <c r="R36" s="239"/>
      <c r="S36" s="69"/>
      <c r="U36" s="239"/>
      <c r="V36" s="239"/>
      <c r="W36" s="239"/>
      <c r="X36" s="134"/>
      <c r="Y36" s="12"/>
      <c r="Z36" s="12"/>
      <c r="AA36" s="12"/>
      <c r="AB36" s="12"/>
      <c r="AC36" s="135"/>
      <c r="AE36" s="239"/>
      <c r="AF36" s="239"/>
      <c r="AG36" s="239"/>
      <c r="AH36" s="239"/>
      <c r="AI36" s="52"/>
      <c r="AJ36" s="70"/>
      <c r="AK36" s="239"/>
      <c r="AL36" s="239"/>
      <c r="AM36" s="239"/>
      <c r="AN36" s="239"/>
      <c r="AO36" s="52"/>
      <c r="AQ36" s="239"/>
      <c r="AR36" s="239"/>
      <c r="AS36" s="239"/>
      <c r="AT36" s="52"/>
    </row>
    <row r="37" spans="1:46" s="240" customFormat="1" x14ac:dyDescent="0.25">
      <c r="A37" s="243"/>
      <c r="B37" s="243"/>
      <c r="C37" s="243"/>
      <c r="D37" s="239"/>
      <c r="E37" s="239"/>
      <c r="F37" s="239"/>
      <c r="H37" s="239"/>
      <c r="I37" s="239"/>
      <c r="J37" s="239"/>
      <c r="K37" s="239"/>
      <c r="L37" s="52"/>
      <c r="N37" s="239"/>
      <c r="O37" s="239"/>
      <c r="P37" s="239"/>
      <c r="Q37" s="239"/>
      <c r="R37" s="239"/>
      <c r="S37" s="69"/>
      <c r="U37" s="239"/>
      <c r="V37" s="239"/>
      <c r="W37" s="239"/>
      <c r="X37" s="134"/>
      <c r="Y37" s="12"/>
      <c r="Z37" s="12"/>
      <c r="AA37" s="12"/>
      <c r="AB37" s="12"/>
      <c r="AC37" s="135"/>
      <c r="AE37" s="239"/>
      <c r="AF37" s="239"/>
      <c r="AG37" s="239"/>
      <c r="AH37" s="239"/>
      <c r="AI37" s="52"/>
      <c r="AJ37" s="70"/>
      <c r="AK37" s="239"/>
      <c r="AL37" s="239"/>
      <c r="AM37" s="239"/>
      <c r="AN37" s="239"/>
      <c r="AO37" s="52"/>
      <c r="AQ37" s="239"/>
      <c r="AR37" s="239"/>
      <c r="AS37" s="239"/>
      <c r="AT37" s="52"/>
    </row>
    <row r="38" spans="1:46" s="240" customFormat="1" ht="15" customHeight="1" x14ac:dyDescent="0.25">
      <c r="A38" s="243"/>
      <c r="B38" s="243"/>
      <c r="C38" s="243"/>
      <c r="D38" s="239"/>
      <c r="E38" s="239"/>
      <c r="F38" s="239"/>
      <c r="H38" s="239"/>
      <c r="I38" s="239"/>
      <c r="J38" s="239"/>
      <c r="K38" s="239"/>
      <c r="L38" s="52"/>
      <c r="N38" s="239"/>
      <c r="O38" s="239"/>
      <c r="P38" s="239"/>
      <c r="Q38" s="239"/>
      <c r="R38" s="239"/>
      <c r="S38" s="69"/>
      <c r="U38" s="239"/>
      <c r="V38" s="239"/>
      <c r="W38" s="239"/>
      <c r="X38" s="134"/>
      <c r="Y38" s="12"/>
      <c r="Z38" s="12"/>
      <c r="AA38" s="12"/>
      <c r="AB38" s="12"/>
      <c r="AC38" s="135"/>
      <c r="AE38" s="239"/>
      <c r="AF38" s="239"/>
      <c r="AG38" s="239"/>
      <c r="AH38" s="239"/>
      <c r="AI38" s="52"/>
      <c r="AJ38" s="70"/>
      <c r="AK38" s="239"/>
      <c r="AL38" s="239"/>
      <c r="AM38" s="239"/>
      <c r="AN38" s="239"/>
      <c r="AO38" s="52"/>
      <c r="AQ38" s="239"/>
      <c r="AR38" s="239"/>
      <c r="AS38" s="239"/>
      <c r="AT38" s="52"/>
    </row>
    <row r="39" spans="1:46" s="240" customFormat="1" x14ac:dyDescent="0.25">
      <c r="A39" s="243"/>
      <c r="B39" s="243"/>
      <c r="C39" s="243"/>
      <c r="D39" s="239"/>
      <c r="E39" s="239"/>
      <c r="F39" s="239"/>
      <c r="H39" s="239"/>
      <c r="I39" s="239"/>
      <c r="J39" s="239"/>
      <c r="K39" s="239"/>
      <c r="L39" s="52"/>
      <c r="N39" s="239"/>
      <c r="O39" s="239"/>
      <c r="P39" s="239"/>
      <c r="Q39" s="239"/>
      <c r="R39" s="239"/>
      <c r="S39" s="69"/>
      <c r="U39" s="239"/>
      <c r="V39" s="239"/>
      <c r="W39" s="239"/>
      <c r="X39" s="134"/>
      <c r="Y39" s="12"/>
      <c r="Z39" s="12"/>
      <c r="AA39" s="12"/>
      <c r="AB39" s="12"/>
      <c r="AC39" s="135"/>
      <c r="AE39" s="239"/>
      <c r="AF39" s="239"/>
      <c r="AG39" s="239"/>
      <c r="AH39" s="239"/>
      <c r="AI39" s="52"/>
      <c r="AJ39" s="70"/>
      <c r="AK39" s="239"/>
      <c r="AL39" s="239"/>
      <c r="AM39" s="239"/>
      <c r="AN39" s="239"/>
      <c r="AO39" s="52"/>
      <c r="AQ39" s="239"/>
      <c r="AR39" s="239"/>
      <c r="AS39" s="239"/>
      <c r="AT39" s="52"/>
    </row>
    <row r="40" spans="1:46" s="240" customFormat="1" x14ac:dyDescent="0.25">
      <c r="A40" s="243"/>
      <c r="B40" s="243"/>
      <c r="C40" s="243"/>
      <c r="D40" s="239"/>
      <c r="E40" s="239"/>
      <c r="F40" s="239"/>
      <c r="H40" s="239"/>
      <c r="I40" s="239"/>
      <c r="J40" s="239"/>
      <c r="K40" s="239"/>
      <c r="L40" s="52"/>
      <c r="N40" s="239"/>
      <c r="O40" s="239"/>
      <c r="P40" s="239"/>
      <c r="Q40" s="239"/>
      <c r="R40" s="239"/>
      <c r="S40" s="69"/>
      <c r="U40" s="239"/>
      <c r="V40" s="239"/>
      <c r="W40" s="239"/>
      <c r="X40" s="134"/>
      <c r="Y40" s="12"/>
      <c r="Z40" s="12"/>
      <c r="AA40" s="12"/>
      <c r="AB40" s="12"/>
      <c r="AC40" s="135"/>
      <c r="AE40" s="239"/>
      <c r="AF40" s="239"/>
      <c r="AG40" s="239"/>
      <c r="AH40" s="239"/>
      <c r="AI40" s="52"/>
      <c r="AJ40" s="70"/>
      <c r="AK40" s="239"/>
      <c r="AL40" s="239"/>
      <c r="AM40" s="239"/>
      <c r="AN40" s="239"/>
      <c r="AO40" s="52"/>
      <c r="AQ40" s="239"/>
      <c r="AR40" s="239"/>
      <c r="AS40" s="239"/>
      <c r="AT40" s="52"/>
    </row>
    <row r="41" spans="1:46" s="240" customFormat="1" x14ac:dyDescent="0.25">
      <c r="A41" s="243"/>
      <c r="B41" s="243"/>
      <c r="C41" s="243"/>
      <c r="D41" s="239"/>
      <c r="E41" s="239"/>
      <c r="F41" s="239"/>
      <c r="H41" s="239"/>
      <c r="I41" s="239"/>
      <c r="J41" s="239"/>
      <c r="K41" s="239"/>
      <c r="L41" s="52"/>
      <c r="N41" s="239"/>
      <c r="O41" s="239"/>
      <c r="P41" s="239"/>
      <c r="Q41" s="239"/>
      <c r="R41" s="239"/>
      <c r="S41" s="69"/>
      <c r="U41" s="239"/>
      <c r="V41" s="239"/>
      <c r="W41" s="239"/>
      <c r="X41" s="134"/>
      <c r="Y41" s="12"/>
      <c r="Z41" s="12"/>
      <c r="AA41" s="12"/>
      <c r="AB41" s="12"/>
      <c r="AC41" s="135"/>
      <c r="AE41" s="239"/>
      <c r="AF41" s="239"/>
      <c r="AG41" s="239"/>
      <c r="AH41" s="239"/>
      <c r="AI41" s="52"/>
      <c r="AJ41" s="70"/>
      <c r="AK41" s="239"/>
      <c r="AL41" s="239"/>
      <c r="AM41" s="239"/>
      <c r="AN41" s="239"/>
      <c r="AO41" s="52"/>
      <c r="AQ41" s="239"/>
      <c r="AR41" s="239"/>
      <c r="AS41" s="239"/>
      <c r="AT41" s="52"/>
    </row>
    <row r="42" spans="1:46" s="240" customFormat="1" x14ac:dyDescent="0.25">
      <c r="A42" s="243"/>
      <c r="B42" s="243"/>
      <c r="C42" s="243"/>
      <c r="D42" s="239"/>
      <c r="E42" s="239"/>
      <c r="F42" s="239"/>
      <c r="H42" s="239"/>
      <c r="I42" s="239"/>
      <c r="J42" s="239"/>
      <c r="K42" s="239"/>
      <c r="L42" s="52"/>
      <c r="N42" s="239"/>
      <c r="O42" s="239"/>
      <c r="P42" s="239"/>
      <c r="Q42" s="239"/>
      <c r="R42" s="239"/>
      <c r="S42" s="69"/>
      <c r="U42" s="239"/>
      <c r="V42" s="239"/>
      <c r="W42" s="239"/>
      <c r="X42" s="134"/>
      <c r="Y42" s="12"/>
      <c r="Z42" s="12"/>
      <c r="AA42" s="12"/>
      <c r="AB42" s="12"/>
      <c r="AC42" s="135"/>
      <c r="AE42" s="239"/>
      <c r="AF42" s="239"/>
      <c r="AG42" s="239"/>
      <c r="AH42" s="239"/>
      <c r="AI42" s="52"/>
      <c r="AJ42" s="70"/>
      <c r="AK42" s="239"/>
      <c r="AL42" s="239"/>
      <c r="AM42" s="239"/>
      <c r="AN42" s="239"/>
      <c r="AO42" s="52"/>
      <c r="AQ42" s="239"/>
      <c r="AR42" s="239"/>
      <c r="AS42" s="239"/>
      <c r="AT42" s="52"/>
    </row>
    <row r="43" spans="1:46" s="240" customFormat="1" x14ac:dyDescent="0.25">
      <c r="A43" s="243"/>
      <c r="B43" s="243"/>
      <c r="C43" s="243"/>
      <c r="D43" s="239"/>
      <c r="E43" s="239"/>
      <c r="F43" s="239"/>
      <c r="H43" s="239"/>
      <c r="I43" s="239"/>
      <c r="J43" s="239"/>
      <c r="K43" s="239"/>
      <c r="L43" s="52"/>
      <c r="N43" s="239"/>
      <c r="O43" s="239"/>
      <c r="P43" s="239"/>
      <c r="Q43" s="239"/>
      <c r="R43" s="239"/>
      <c r="S43" s="69"/>
      <c r="U43" s="239"/>
      <c r="V43" s="239"/>
      <c r="W43" s="239"/>
      <c r="X43" s="134"/>
      <c r="Y43" s="12"/>
      <c r="Z43" s="12"/>
      <c r="AA43" s="12"/>
      <c r="AB43" s="12"/>
      <c r="AC43" s="135"/>
      <c r="AE43" s="239"/>
      <c r="AF43" s="239"/>
      <c r="AG43" s="239"/>
      <c r="AH43" s="239"/>
      <c r="AI43" s="52"/>
      <c r="AJ43" s="70"/>
      <c r="AK43" s="239"/>
      <c r="AL43" s="239"/>
      <c r="AM43" s="239"/>
      <c r="AN43" s="239"/>
      <c r="AO43" s="52"/>
      <c r="AQ43" s="239"/>
      <c r="AR43" s="239"/>
      <c r="AS43" s="239"/>
      <c r="AT43" s="52"/>
    </row>
    <row r="44" spans="1:46" s="240" customFormat="1" x14ac:dyDescent="0.25">
      <c r="A44" s="243"/>
      <c r="B44" s="243"/>
      <c r="C44" s="243"/>
      <c r="D44" s="239"/>
      <c r="E44" s="239"/>
      <c r="F44" s="239"/>
      <c r="H44" s="239"/>
      <c r="I44" s="239"/>
      <c r="J44" s="239"/>
      <c r="K44" s="239"/>
      <c r="L44" s="52"/>
      <c r="N44" s="239"/>
      <c r="O44" s="239"/>
      <c r="P44" s="239"/>
      <c r="Q44" s="239"/>
      <c r="R44" s="239"/>
      <c r="S44" s="69"/>
      <c r="U44" s="239"/>
      <c r="V44" s="239"/>
      <c r="W44" s="239"/>
      <c r="X44" s="134"/>
      <c r="Y44" s="12"/>
      <c r="Z44" s="12"/>
      <c r="AA44" s="12"/>
      <c r="AB44" s="12"/>
      <c r="AC44" s="135"/>
      <c r="AE44" s="239"/>
      <c r="AF44" s="239"/>
      <c r="AG44" s="239"/>
      <c r="AH44" s="239"/>
      <c r="AI44" s="52"/>
      <c r="AJ44" s="70"/>
      <c r="AK44" s="239"/>
      <c r="AL44" s="239"/>
      <c r="AM44" s="239"/>
      <c r="AN44" s="239"/>
      <c r="AO44" s="52"/>
      <c r="AQ44" s="239"/>
      <c r="AR44" s="239"/>
      <c r="AS44" s="239"/>
      <c r="AT44" s="52"/>
    </row>
    <row r="45" spans="1:46" s="240" customFormat="1" ht="15.75" thickBot="1" x14ac:dyDescent="0.3">
      <c r="A45" s="243"/>
      <c r="B45" s="243"/>
      <c r="C45" s="243"/>
      <c r="D45" s="239"/>
      <c r="E45" s="239"/>
      <c r="F45" s="239"/>
      <c r="H45" s="239"/>
      <c r="I45" s="239"/>
      <c r="J45" s="239"/>
      <c r="K45" s="239"/>
      <c r="L45" s="52"/>
      <c r="N45" s="239"/>
      <c r="O45" s="239"/>
      <c r="P45" s="239"/>
      <c r="Q45" s="239"/>
      <c r="R45" s="239"/>
      <c r="S45" s="69"/>
      <c r="U45" s="239"/>
      <c r="V45" s="239"/>
      <c r="W45" s="239"/>
      <c r="X45" s="146"/>
      <c r="Y45" s="147"/>
      <c r="Z45" s="147"/>
      <c r="AA45" s="147"/>
      <c r="AB45" s="147"/>
      <c r="AC45" s="148"/>
      <c r="AE45" s="239"/>
      <c r="AF45" s="239"/>
      <c r="AG45" s="239"/>
      <c r="AH45" s="239"/>
      <c r="AI45" s="52"/>
      <c r="AJ45" s="70"/>
      <c r="AK45" s="239"/>
      <c r="AL45" s="239"/>
      <c r="AM45" s="239"/>
      <c r="AN45" s="239"/>
      <c r="AO45" s="52"/>
      <c r="AQ45" s="239"/>
      <c r="AR45" s="239"/>
      <c r="AS45" s="239"/>
      <c r="AT45" s="52"/>
    </row>
    <row r="46" spans="1:46" s="52" customFormat="1" ht="15.75" thickBot="1" x14ac:dyDescent="0.3">
      <c r="A46" s="243"/>
      <c r="B46" s="243"/>
      <c r="C46" s="243"/>
      <c r="D46" s="239"/>
      <c r="E46" s="239"/>
      <c r="F46" s="239"/>
      <c r="G46" s="240"/>
      <c r="H46" s="239"/>
      <c r="I46" s="239"/>
      <c r="J46" s="239"/>
      <c r="K46" s="239"/>
      <c r="M46" s="240"/>
      <c r="N46" s="239"/>
      <c r="O46" s="239"/>
      <c r="P46" s="239"/>
      <c r="Q46" s="239"/>
      <c r="R46" s="239"/>
      <c r="S46" s="69"/>
      <c r="T46" s="240"/>
      <c r="U46" s="239"/>
      <c r="V46" s="239"/>
      <c r="W46" s="239"/>
      <c r="X46" s="11"/>
      <c r="Y46" s="12"/>
      <c r="Z46" s="12"/>
      <c r="AA46" s="12"/>
      <c r="AB46" s="12"/>
      <c r="AC46" s="13"/>
      <c r="AD46" s="240"/>
      <c r="AE46" s="239"/>
      <c r="AF46" s="239"/>
      <c r="AG46" s="239"/>
      <c r="AH46" s="239"/>
      <c r="AJ46" s="70"/>
      <c r="AK46" s="239"/>
      <c r="AL46" s="239"/>
      <c r="AM46" s="239"/>
      <c r="AN46" s="239"/>
      <c r="AP46" s="240"/>
      <c r="AQ46" s="239"/>
      <c r="AR46" s="239"/>
      <c r="AS46" s="239"/>
    </row>
    <row r="47" spans="1:46" s="52" customFormat="1" x14ac:dyDescent="0.25">
      <c r="A47" s="243"/>
      <c r="B47" s="243"/>
      <c r="C47" s="243"/>
      <c r="D47" s="239"/>
      <c r="E47" s="239"/>
      <c r="F47" s="239"/>
      <c r="G47" s="240"/>
      <c r="H47" s="239"/>
      <c r="I47" s="239"/>
      <c r="J47" s="239"/>
      <c r="K47" s="239"/>
      <c r="M47" s="240"/>
      <c r="N47" s="239"/>
      <c r="O47" s="239"/>
      <c r="P47" s="239"/>
      <c r="Q47" s="239"/>
      <c r="R47" s="239"/>
      <c r="S47" s="69"/>
      <c r="T47" s="240"/>
      <c r="U47" s="239"/>
      <c r="V47" s="239"/>
      <c r="W47" s="239"/>
      <c r="X47" s="131"/>
      <c r="Y47" s="132"/>
      <c r="Z47" s="132"/>
      <c r="AA47" s="132"/>
      <c r="AB47" s="132"/>
      <c r="AC47" s="133"/>
      <c r="AD47" s="240"/>
      <c r="AE47" s="239"/>
      <c r="AF47" s="239"/>
      <c r="AG47" s="239"/>
      <c r="AH47" s="239"/>
      <c r="AJ47" s="70"/>
      <c r="AK47" s="239"/>
      <c r="AL47" s="239"/>
      <c r="AM47" s="239"/>
      <c r="AN47" s="239"/>
      <c r="AP47" s="240"/>
      <c r="AQ47" s="239"/>
      <c r="AR47" s="239"/>
      <c r="AS47" s="239"/>
    </row>
    <row r="48" spans="1:46" s="52" customFormat="1" x14ac:dyDescent="0.25">
      <c r="A48" s="243"/>
      <c r="B48" s="243"/>
      <c r="C48" s="243"/>
      <c r="D48" s="239"/>
      <c r="E48" s="239"/>
      <c r="F48" s="239"/>
      <c r="G48" s="240"/>
      <c r="H48" s="239"/>
      <c r="I48" s="239"/>
      <c r="J48" s="239"/>
      <c r="K48" s="239"/>
      <c r="M48" s="240"/>
      <c r="N48" s="239"/>
      <c r="O48" s="239"/>
      <c r="P48" s="239"/>
      <c r="Q48" s="239"/>
      <c r="R48" s="239"/>
      <c r="S48" s="69"/>
      <c r="T48" s="240"/>
      <c r="U48" s="239"/>
      <c r="V48" s="239"/>
      <c r="W48" s="239"/>
      <c r="X48" s="134"/>
      <c r="Y48" s="12"/>
      <c r="Z48" s="12"/>
      <c r="AA48" s="12"/>
      <c r="AB48" s="12"/>
      <c r="AC48" s="135"/>
      <c r="AD48" s="240"/>
      <c r="AE48" s="239"/>
      <c r="AF48" s="239"/>
      <c r="AG48" s="239"/>
      <c r="AH48" s="239"/>
      <c r="AJ48" s="70"/>
      <c r="AK48" s="239"/>
      <c r="AL48" s="239"/>
      <c r="AM48" s="239"/>
      <c r="AN48" s="239"/>
      <c r="AP48" s="240"/>
      <c r="AQ48" s="239"/>
      <c r="AR48" s="239"/>
      <c r="AS48" s="239"/>
    </row>
    <row r="49" spans="1:45" s="52" customFormat="1" x14ac:dyDescent="0.25">
      <c r="A49" s="243"/>
      <c r="B49" s="243"/>
      <c r="C49" s="243"/>
      <c r="D49" s="239"/>
      <c r="E49" s="239"/>
      <c r="F49" s="239"/>
      <c r="G49" s="240"/>
      <c r="H49" s="239"/>
      <c r="I49" s="239"/>
      <c r="J49" s="239"/>
      <c r="K49" s="239"/>
      <c r="M49" s="240"/>
      <c r="N49" s="239"/>
      <c r="O49" s="239"/>
      <c r="P49" s="239"/>
      <c r="Q49" s="239"/>
      <c r="R49" s="239"/>
      <c r="S49" s="69"/>
      <c r="T49" s="240"/>
      <c r="U49" s="239"/>
      <c r="V49" s="239"/>
      <c r="W49" s="239"/>
      <c r="X49" s="134"/>
      <c r="Y49" s="12"/>
      <c r="Z49" s="12"/>
      <c r="AA49" s="12"/>
      <c r="AB49" s="12"/>
      <c r="AC49" s="135"/>
      <c r="AD49" s="240"/>
      <c r="AE49" s="239"/>
      <c r="AF49" s="239"/>
      <c r="AG49" s="239"/>
      <c r="AH49" s="239"/>
      <c r="AJ49" s="70"/>
      <c r="AK49" s="239"/>
      <c r="AL49" s="239"/>
      <c r="AM49" s="239"/>
      <c r="AN49" s="239"/>
      <c r="AP49" s="25"/>
      <c r="AQ49" s="77"/>
      <c r="AR49" s="77"/>
      <c r="AS49" s="78"/>
    </row>
    <row r="50" spans="1:45" s="52" customFormat="1" ht="15.75" thickBot="1" x14ac:dyDescent="0.3">
      <c r="A50" s="243"/>
      <c r="B50" s="243"/>
      <c r="C50" s="243"/>
      <c r="D50" s="239"/>
      <c r="E50" s="239"/>
      <c r="F50" s="239"/>
      <c r="G50" s="240"/>
      <c r="H50" s="239"/>
      <c r="I50" s="239"/>
      <c r="J50" s="239"/>
      <c r="K50" s="239"/>
      <c r="M50" s="240"/>
      <c r="N50" s="239"/>
      <c r="O50" s="239"/>
      <c r="P50" s="239"/>
      <c r="Q50" s="239"/>
      <c r="R50" s="239"/>
      <c r="S50" s="69"/>
      <c r="T50" s="240"/>
      <c r="U50" s="239"/>
      <c r="V50" s="239"/>
      <c r="W50" s="239"/>
      <c r="X50" s="136"/>
      <c r="Y50" s="137"/>
      <c r="Z50" s="137"/>
      <c r="AA50" s="137"/>
      <c r="AB50" s="137"/>
      <c r="AC50" s="138"/>
      <c r="AD50" s="240"/>
      <c r="AE50" s="239"/>
      <c r="AF50" s="239"/>
      <c r="AG50" s="239"/>
      <c r="AH50" s="239"/>
      <c r="AJ50" s="70"/>
      <c r="AK50" s="239"/>
      <c r="AL50" s="239"/>
      <c r="AM50" s="239"/>
      <c r="AN50" s="239"/>
      <c r="AP50" s="25"/>
      <c r="AQ50" s="77"/>
      <c r="AR50" s="77"/>
      <c r="AS50" s="78"/>
    </row>
  </sheetData>
  <mergeCells count="7"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T63"/>
  <sheetViews>
    <sheetView workbookViewId="0">
      <pane xSplit="6" ySplit="2" topLeftCell="AJ15" activePane="bottomRight" state="frozen"/>
      <selection pane="topRight" activeCell="G1" sqref="G1"/>
      <selection pane="bottomLeft" activeCell="A3" sqref="A3"/>
      <selection pane="bottomRight" activeCell="S34" sqref="S34"/>
    </sheetView>
  </sheetViews>
  <sheetFormatPr defaultColWidth="9.140625" defaultRowHeight="15" x14ac:dyDescent="0.25"/>
  <cols>
    <col min="1" max="1" width="10.7109375" style="243" bestFit="1" customWidth="1"/>
    <col min="2" max="2" width="7.42578125" style="243" bestFit="1" customWidth="1"/>
    <col min="3" max="3" width="47.7109375" style="243" customWidth="1"/>
    <col min="4" max="6" width="7.7109375" style="239" customWidth="1"/>
    <col min="7" max="7" width="17" style="240" customWidth="1"/>
    <col min="8" max="8" width="16.7109375" style="239" bestFit="1" customWidth="1"/>
    <col min="9" max="9" width="17.140625" style="239" customWidth="1"/>
    <col min="10" max="10" width="15" style="239" bestFit="1" customWidth="1"/>
    <col min="11" max="11" width="16" style="239" hidden="1" customWidth="1"/>
    <col min="12" max="12" width="15" style="52" bestFit="1" customWidth="1"/>
    <col min="13" max="13" width="12" style="240" customWidth="1"/>
    <col min="14" max="14" width="10.140625" style="239" customWidth="1"/>
    <col min="15" max="15" width="11.7109375" style="239" bestFit="1" customWidth="1"/>
    <col min="16" max="16" width="7.5703125" style="239" bestFit="1" customWidth="1"/>
    <col min="17" max="17" width="8.7109375" style="239" bestFit="1" customWidth="1"/>
    <col min="18" max="18" width="10" style="239" customWidth="1"/>
    <col min="19" max="19" width="19.7109375" style="69" bestFit="1" customWidth="1"/>
    <col min="20" max="20" width="12.7109375" style="240" customWidth="1"/>
    <col min="21" max="23" width="12.7109375" style="239" customWidth="1"/>
    <col min="24" max="24" width="12.42578125" style="11" bestFit="1" customWidth="1"/>
    <col min="25" max="28" width="12.42578125" style="12" customWidth="1"/>
    <col min="29" max="29" width="12.42578125" style="13" customWidth="1"/>
    <col min="30" max="30" width="9.7109375" style="240" bestFit="1" customWidth="1"/>
    <col min="31" max="31" width="16.7109375" style="239" bestFit="1" customWidth="1"/>
    <col min="32" max="34" width="13.140625" style="239" customWidth="1"/>
    <col min="35" max="35" width="13.140625" style="52" customWidth="1"/>
    <col min="36" max="36" width="13.140625" style="358" bestFit="1" customWidth="1"/>
    <col min="37" max="40" width="12.140625" style="239" customWidth="1"/>
    <col min="41" max="41" width="12.140625" style="52" customWidth="1"/>
    <col min="42" max="42" width="12.42578125" style="240" customWidth="1"/>
    <col min="43" max="44" width="12.42578125" style="239" customWidth="1"/>
    <col min="45" max="45" width="13.28515625" style="239" customWidth="1"/>
    <col min="46" max="46" width="12.42578125" style="52" customWidth="1"/>
    <col min="47" max="16384" width="9.140625" style="243"/>
  </cols>
  <sheetData>
    <row r="1" spans="1:46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143"/>
      <c r="Y1" s="309"/>
      <c r="Z1" s="309"/>
      <c r="AA1" s="309"/>
      <c r="AB1" s="309"/>
      <c r="AC1" s="145"/>
      <c r="AD1" s="448" t="s">
        <v>16</v>
      </c>
      <c r="AE1" s="449"/>
      <c r="AF1" s="449"/>
      <c r="AG1" s="449"/>
      <c r="AH1" s="449"/>
      <c r="AI1" s="450"/>
      <c r="AJ1" s="448" t="s">
        <v>18</v>
      </c>
      <c r="AK1" s="449"/>
      <c r="AL1" s="449"/>
      <c r="AM1" s="449"/>
      <c r="AN1" s="449"/>
      <c r="AO1" s="450"/>
      <c r="AP1" s="448" t="s">
        <v>23</v>
      </c>
      <c r="AQ1" s="449"/>
      <c r="AR1" s="449"/>
      <c r="AS1" s="449"/>
      <c r="AT1" s="450"/>
    </row>
    <row r="2" spans="1:46" s="79" customFormat="1" ht="30" customHeight="1" thickBot="1" x14ac:dyDescent="0.3">
      <c r="A2" s="79" t="s">
        <v>0</v>
      </c>
      <c r="B2" s="79" t="s">
        <v>1</v>
      </c>
      <c r="C2" s="79" t="s">
        <v>2</v>
      </c>
      <c r="D2" s="311" t="s">
        <v>3</v>
      </c>
      <c r="E2" s="311" t="s">
        <v>32</v>
      </c>
      <c r="F2" s="311" t="s">
        <v>4</v>
      </c>
      <c r="G2" s="310" t="s">
        <v>25</v>
      </c>
      <c r="H2" s="311" t="s">
        <v>5</v>
      </c>
      <c r="I2" s="311" t="s">
        <v>35</v>
      </c>
      <c r="J2" s="311" t="s">
        <v>6</v>
      </c>
      <c r="K2" s="311" t="s">
        <v>55</v>
      </c>
      <c r="L2" s="312" t="s">
        <v>24</v>
      </c>
      <c r="M2" s="310" t="s">
        <v>126</v>
      </c>
      <c r="N2" s="311" t="s">
        <v>127</v>
      </c>
      <c r="O2" s="311" t="s">
        <v>8</v>
      </c>
      <c r="P2" s="311" t="s">
        <v>9</v>
      </c>
      <c r="Q2" s="311" t="s">
        <v>10</v>
      </c>
      <c r="R2" s="311" t="s">
        <v>59</v>
      </c>
      <c r="S2" s="60" t="s">
        <v>11</v>
      </c>
      <c r="T2" s="310" t="s">
        <v>38</v>
      </c>
      <c r="U2" s="311" t="s">
        <v>39</v>
      </c>
      <c r="V2" s="311" t="s">
        <v>40</v>
      </c>
      <c r="W2" s="311" t="s">
        <v>41</v>
      </c>
      <c r="X2" s="144" t="s">
        <v>382</v>
      </c>
      <c r="Y2" s="309" t="s">
        <v>381</v>
      </c>
      <c r="Z2" s="309" t="s">
        <v>385</v>
      </c>
      <c r="AA2" s="309" t="s">
        <v>386</v>
      </c>
      <c r="AB2" s="309" t="s">
        <v>383</v>
      </c>
      <c r="AC2" s="145" t="s">
        <v>384</v>
      </c>
      <c r="AD2" s="310" t="s">
        <v>14</v>
      </c>
      <c r="AE2" s="311" t="s">
        <v>15</v>
      </c>
      <c r="AF2" s="311" t="s">
        <v>50</v>
      </c>
      <c r="AG2" s="311" t="s">
        <v>51</v>
      </c>
      <c r="AH2" s="311" t="s">
        <v>52</v>
      </c>
      <c r="AI2" s="312" t="s">
        <v>53</v>
      </c>
      <c r="AJ2" s="357" t="s">
        <v>17</v>
      </c>
      <c r="AK2" s="311" t="s">
        <v>45</v>
      </c>
      <c r="AL2" s="311" t="s">
        <v>46</v>
      </c>
      <c r="AM2" s="311" t="s">
        <v>49</v>
      </c>
      <c r="AN2" s="311" t="s">
        <v>48</v>
      </c>
      <c r="AO2" s="312" t="s">
        <v>47</v>
      </c>
      <c r="AP2" s="310" t="s">
        <v>19</v>
      </c>
      <c r="AQ2" s="311" t="s">
        <v>20</v>
      </c>
      <c r="AR2" s="311" t="s">
        <v>21</v>
      </c>
      <c r="AS2" s="311" t="s">
        <v>137</v>
      </c>
      <c r="AT2" s="312" t="s">
        <v>22</v>
      </c>
    </row>
    <row r="3" spans="1:46" ht="15" customHeight="1" x14ac:dyDescent="0.25">
      <c r="A3" s="323" t="s">
        <v>762</v>
      </c>
      <c r="B3" s="323" t="s">
        <v>326</v>
      </c>
      <c r="C3" s="323" t="s">
        <v>327</v>
      </c>
      <c r="D3" s="383">
        <v>2017</v>
      </c>
      <c r="E3" s="383">
        <v>75</v>
      </c>
      <c r="F3" s="383">
        <v>6</v>
      </c>
      <c r="G3" s="49" t="s">
        <v>44</v>
      </c>
      <c r="H3" s="238">
        <v>8424432170100</v>
      </c>
      <c r="I3" s="378" t="s">
        <v>37</v>
      </c>
      <c r="J3" s="386">
        <v>28424432170104</v>
      </c>
      <c r="K3" s="378"/>
      <c r="L3" s="302"/>
      <c r="M3" s="379" t="s">
        <v>189</v>
      </c>
      <c r="N3" s="378" t="s">
        <v>129</v>
      </c>
      <c r="O3" s="378" t="s">
        <v>33</v>
      </c>
      <c r="P3" s="378" t="s">
        <v>33</v>
      </c>
      <c r="Q3" s="378" t="s">
        <v>33</v>
      </c>
      <c r="R3" s="378" t="s">
        <v>33</v>
      </c>
      <c r="S3" s="318" t="s">
        <v>1001</v>
      </c>
      <c r="T3" s="383">
        <v>6.5</v>
      </c>
      <c r="U3" s="383">
        <v>313</v>
      </c>
      <c r="V3" s="378">
        <v>1500</v>
      </c>
      <c r="W3" s="301">
        <v>750</v>
      </c>
      <c r="X3" s="378" t="s">
        <v>42</v>
      </c>
      <c r="Y3" s="378">
        <v>3.5</v>
      </c>
      <c r="Z3" s="378" t="s">
        <v>290</v>
      </c>
      <c r="AA3" s="378">
        <v>5</v>
      </c>
      <c r="AB3" s="378" t="s">
        <v>387</v>
      </c>
      <c r="AC3" s="318">
        <v>1</v>
      </c>
      <c r="AD3" s="378" t="s">
        <v>33</v>
      </c>
      <c r="AE3" s="378" t="s">
        <v>37</v>
      </c>
      <c r="AF3" s="378" t="s">
        <v>37</v>
      </c>
      <c r="AG3" s="378" t="s">
        <v>37</v>
      </c>
      <c r="AH3" s="378" t="s">
        <v>37</v>
      </c>
      <c r="AI3" s="380" t="s">
        <v>37</v>
      </c>
      <c r="AJ3" s="387" t="s">
        <v>43</v>
      </c>
      <c r="AK3" s="383">
        <v>339</v>
      </c>
      <c r="AL3" s="383">
        <v>240</v>
      </c>
      <c r="AM3" s="383">
        <v>162</v>
      </c>
      <c r="AN3" s="378">
        <v>8.23</v>
      </c>
      <c r="AO3" s="380">
        <v>450</v>
      </c>
      <c r="AP3" s="378">
        <v>88</v>
      </c>
      <c r="AQ3" s="378">
        <v>11</v>
      </c>
      <c r="AR3" s="378">
        <v>8</v>
      </c>
      <c r="AS3" s="383">
        <f>AP3*AN3</f>
        <v>724.24</v>
      </c>
      <c r="AT3" s="380" t="s">
        <v>192</v>
      </c>
    </row>
    <row r="4" spans="1:46" ht="15" customHeight="1" x14ac:dyDescent="0.25">
      <c r="A4" s="322" t="s">
        <v>763</v>
      </c>
      <c r="B4" s="323" t="s">
        <v>326</v>
      </c>
      <c r="C4" s="323" t="s">
        <v>591</v>
      </c>
      <c r="D4" s="383">
        <v>2017</v>
      </c>
      <c r="E4" s="383">
        <v>75</v>
      </c>
      <c r="F4" s="383">
        <v>6</v>
      </c>
      <c r="G4" s="379" t="s">
        <v>44</v>
      </c>
      <c r="H4" s="238">
        <v>8424432170155</v>
      </c>
      <c r="I4" s="378" t="s">
        <v>37</v>
      </c>
      <c r="J4" s="386">
        <v>28424432170159</v>
      </c>
      <c r="K4" s="378"/>
      <c r="L4" s="302"/>
      <c r="M4" s="379" t="s">
        <v>189</v>
      </c>
      <c r="N4" s="378" t="s">
        <v>129</v>
      </c>
      <c r="O4" s="378" t="s">
        <v>33</v>
      </c>
      <c r="P4" s="378" t="s">
        <v>33</v>
      </c>
      <c r="Q4" s="378" t="s">
        <v>33</v>
      </c>
      <c r="R4" s="378" t="s">
        <v>33</v>
      </c>
      <c r="S4" s="383" t="s">
        <v>1001</v>
      </c>
      <c r="T4" s="25">
        <v>8.9</v>
      </c>
      <c r="U4" s="383">
        <v>345</v>
      </c>
      <c r="V4" s="378">
        <v>1600</v>
      </c>
      <c r="W4" s="301">
        <v>900</v>
      </c>
      <c r="X4" s="171"/>
      <c r="Y4" s="378"/>
      <c r="Z4" s="378"/>
      <c r="AA4" s="378"/>
      <c r="AB4" s="378"/>
      <c r="AC4" s="383"/>
      <c r="AD4" s="378" t="s">
        <v>33</v>
      </c>
      <c r="AE4" s="378" t="s">
        <v>37</v>
      </c>
      <c r="AF4" s="378" t="s">
        <v>37</v>
      </c>
      <c r="AG4" s="378" t="s">
        <v>37</v>
      </c>
      <c r="AH4" s="378" t="s">
        <v>37</v>
      </c>
      <c r="AI4" s="380" t="s">
        <v>37</v>
      </c>
      <c r="AJ4" s="361" t="s">
        <v>43</v>
      </c>
      <c r="AK4" s="383">
        <v>339</v>
      </c>
      <c r="AL4" s="383">
        <v>240</v>
      </c>
      <c r="AM4" s="383">
        <v>162</v>
      </c>
      <c r="AN4" s="378">
        <v>8.23</v>
      </c>
      <c r="AO4" s="380">
        <v>450</v>
      </c>
      <c r="AP4" s="379">
        <v>88</v>
      </c>
      <c r="AQ4" s="378">
        <v>11</v>
      </c>
      <c r="AR4" s="378">
        <v>8</v>
      </c>
      <c r="AS4" s="383">
        <f t="shared" ref="AS4:AS33" si="0">AP4*AN4</f>
        <v>724.24</v>
      </c>
      <c r="AT4" s="380" t="s">
        <v>192</v>
      </c>
    </row>
    <row r="5" spans="1:46" ht="15" customHeight="1" x14ac:dyDescent="0.25">
      <c r="A5" s="322" t="s">
        <v>764</v>
      </c>
      <c r="B5" s="323" t="s">
        <v>326</v>
      </c>
      <c r="C5" s="323" t="s">
        <v>328</v>
      </c>
      <c r="D5" s="383">
        <v>2014</v>
      </c>
      <c r="E5" s="383">
        <v>75</v>
      </c>
      <c r="F5" s="383">
        <v>3</v>
      </c>
      <c r="G5" s="379" t="s">
        <v>44</v>
      </c>
      <c r="H5" s="238">
        <v>8424432141209</v>
      </c>
      <c r="I5" s="238" t="s">
        <v>37</v>
      </c>
      <c r="J5" s="386">
        <v>8424432141308</v>
      </c>
      <c r="K5" s="378"/>
      <c r="L5" s="302"/>
      <c r="M5" s="379" t="s">
        <v>189</v>
      </c>
      <c r="N5" s="378" t="s">
        <v>129</v>
      </c>
      <c r="O5" s="378" t="s">
        <v>33</v>
      </c>
      <c r="P5" s="378" t="s">
        <v>33</v>
      </c>
      <c r="Q5" s="378" t="s">
        <v>33</v>
      </c>
      <c r="R5" s="378" t="s">
        <v>33</v>
      </c>
      <c r="S5" s="383" t="s">
        <v>1001</v>
      </c>
      <c r="T5" s="383">
        <v>9.2899999999999991</v>
      </c>
      <c r="U5" s="383">
        <v>330</v>
      </c>
      <c r="V5" s="378">
        <v>1600</v>
      </c>
      <c r="W5" s="301">
        <v>750</v>
      </c>
      <c r="X5" s="25" t="s">
        <v>42</v>
      </c>
      <c r="Y5" s="383">
        <v>3.5</v>
      </c>
      <c r="Z5" s="383" t="s">
        <v>290</v>
      </c>
      <c r="AA5" s="383">
        <v>5</v>
      </c>
      <c r="AB5" s="383" t="s">
        <v>387</v>
      </c>
      <c r="AC5" s="383">
        <v>1</v>
      </c>
      <c r="AD5" s="378" t="s">
        <v>33</v>
      </c>
      <c r="AE5" s="378" t="s">
        <v>37</v>
      </c>
      <c r="AF5" s="378" t="s">
        <v>37</v>
      </c>
      <c r="AG5" s="378" t="s">
        <v>37</v>
      </c>
      <c r="AH5" s="378" t="s">
        <v>37</v>
      </c>
      <c r="AI5" s="380" t="s">
        <v>37</v>
      </c>
      <c r="AJ5" s="358" t="s">
        <v>82</v>
      </c>
      <c r="AK5" s="383">
        <v>292</v>
      </c>
      <c r="AL5" s="383">
        <v>333</v>
      </c>
      <c r="AM5" s="383">
        <v>132</v>
      </c>
      <c r="AN5" s="378">
        <v>6.62</v>
      </c>
      <c r="AO5" s="380">
        <v>225</v>
      </c>
      <c r="AP5" s="379">
        <v>80</v>
      </c>
      <c r="AQ5" s="378">
        <v>8</v>
      </c>
      <c r="AR5" s="378">
        <v>10</v>
      </c>
      <c r="AS5" s="383">
        <f t="shared" si="0"/>
        <v>529.6</v>
      </c>
      <c r="AT5" s="380" t="s">
        <v>192</v>
      </c>
    </row>
    <row r="6" spans="1:46" ht="15" customHeight="1" thickBot="1" x14ac:dyDescent="0.3">
      <c r="A6" s="319" t="s">
        <v>764</v>
      </c>
      <c r="B6" s="320" t="s">
        <v>326</v>
      </c>
      <c r="C6" s="320" t="s">
        <v>328</v>
      </c>
      <c r="D6" s="321">
        <v>2015</v>
      </c>
      <c r="E6" s="321">
        <v>75</v>
      </c>
      <c r="F6" s="321">
        <v>3</v>
      </c>
      <c r="G6" s="54" t="s">
        <v>44</v>
      </c>
      <c r="H6" s="303">
        <v>8424432151307</v>
      </c>
      <c r="I6" s="242" t="s">
        <v>37</v>
      </c>
      <c r="J6" s="351">
        <v>8424432151307</v>
      </c>
      <c r="K6" s="242"/>
      <c r="L6" s="304"/>
      <c r="M6" s="54" t="s">
        <v>189</v>
      </c>
      <c r="N6" s="242" t="s">
        <v>129</v>
      </c>
      <c r="O6" s="242" t="s">
        <v>33</v>
      </c>
      <c r="P6" s="242" t="s">
        <v>33</v>
      </c>
      <c r="Q6" s="242" t="s">
        <v>33</v>
      </c>
      <c r="R6" s="242" t="s">
        <v>33</v>
      </c>
      <c r="S6" s="321" t="s">
        <v>1001</v>
      </c>
      <c r="T6" s="388">
        <v>9.2899999999999991</v>
      </c>
      <c r="U6" s="388">
        <v>330</v>
      </c>
      <c r="V6" s="242">
        <v>1600</v>
      </c>
      <c r="W6" s="242">
        <v>750</v>
      </c>
      <c r="X6" s="172" t="s">
        <v>42</v>
      </c>
      <c r="Y6" s="166">
        <v>3.5</v>
      </c>
      <c r="Z6" s="166" t="s">
        <v>290</v>
      </c>
      <c r="AA6" s="166">
        <v>5</v>
      </c>
      <c r="AB6" s="166" t="s">
        <v>387</v>
      </c>
      <c r="AC6" s="321">
        <v>1</v>
      </c>
      <c r="AD6" s="54" t="s">
        <v>33</v>
      </c>
      <c r="AE6" s="242" t="s">
        <v>37</v>
      </c>
      <c r="AF6" s="242" t="s">
        <v>37</v>
      </c>
      <c r="AG6" s="242" t="s">
        <v>37</v>
      </c>
      <c r="AH6" s="242" t="s">
        <v>37</v>
      </c>
      <c r="AI6" s="53" t="s">
        <v>37</v>
      </c>
      <c r="AJ6" s="359" t="s">
        <v>82</v>
      </c>
      <c r="AK6" s="321">
        <v>292</v>
      </c>
      <c r="AL6" s="321">
        <v>333</v>
      </c>
      <c r="AM6" s="321">
        <v>132</v>
      </c>
      <c r="AN6" s="242">
        <v>6.62</v>
      </c>
      <c r="AO6" s="53">
        <v>225</v>
      </c>
      <c r="AP6" s="54">
        <v>80</v>
      </c>
      <c r="AQ6" s="242">
        <v>8</v>
      </c>
      <c r="AR6" s="242">
        <v>10</v>
      </c>
      <c r="AS6" s="321">
        <f t="shared" si="0"/>
        <v>529.6</v>
      </c>
      <c r="AT6" s="76" t="s">
        <v>192</v>
      </c>
    </row>
    <row r="7" spans="1:46" ht="15" customHeight="1" thickBot="1" x14ac:dyDescent="0.3">
      <c r="C7" s="364"/>
      <c r="D7" s="378"/>
      <c r="E7" s="378"/>
      <c r="F7" s="378"/>
      <c r="G7" s="379"/>
      <c r="H7" s="238"/>
      <c r="I7" s="378"/>
      <c r="J7" s="378"/>
      <c r="K7" s="378"/>
      <c r="L7" s="302"/>
      <c r="M7" s="379"/>
      <c r="N7" s="378"/>
      <c r="O7" s="378"/>
      <c r="P7" s="378"/>
      <c r="Q7" s="378"/>
      <c r="R7" s="378"/>
      <c r="S7" s="383"/>
      <c r="T7" s="379"/>
      <c r="U7" s="378"/>
      <c r="V7" s="378"/>
      <c r="W7" s="378"/>
      <c r="X7" s="379"/>
      <c r="Y7" s="378"/>
      <c r="Z7" s="378"/>
      <c r="AA7" s="378"/>
      <c r="AB7" s="378"/>
      <c r="AC7" s="380"/>
      <c r="AD7" s="379"/>
      <c r="AE7" s="378"/>
      <c r="AF7" s="378"/>
      <c r="AG7" s="378"/>
      <c r="AH7" s="378"/>
      <c r="AI7" s="380"/>
      <c r="AK7" s="378"/>
      <c r="AL7" s="378"/>
      <c r="AM7" s="378"/>
      <c r="AN7" s="378"/>
      <c r="AO7" s="380"/>
      <c r="AP7" s="379"/>
      <c r="AQ7" s="378"/>
      <c r="AR7" s="378"/>
      <c r="AS7" s="378"/>
      <c r="AT7" s="380"/>
    </row>
    <row r="8" spans="1:46" s="323" customFormat="1" ht="15" customHeight="1" x14ac:dyDescent="0.25">
      <c r="A8" s="316" t="s">
        <v>757</v>
      </c>
      <c r="B8" s="317" t="s">
        <v>326</v>
      </c>
      <c r="C8" s="317" t="s">
        <v>329</v>
      </c>
      <c r="D8" s="318">
        <v>2014</v>
      </c>
      <c r="E8" s="318">
        <v>75</v>
      </c>
      <c r="F8" s="318">
        <v>6</v>
      </c>
      <c r="G8" s="346" t="s">
        <v>44</v>
      </c>
      <c r="H8" s="347">
        <v>8411509148100</v>
      </c>
      <c r="I8" s="318"/>
      <c r="J8" s="347">
        <v>28411509148104</v>
      </c>
      <c r="K8" s="348"/>
      <c r="L8" s="348"/>
      <c r="M8" s="346" t="s">
        <v>189</v>
      </c>
      <c r="N8" s="318" t="s">
        <v>129</v>
      </c>
      <c r="O8" s="318" t="s">
        <v>33</v>
      </c>
      <c r="P8" s="318" t="s">
        <v>33</v>
      </c>
      <c r="Q8" s="318" t="s">
        <v>33</v>
      </c>
      <c r="R8" s="318" t="s">
        <v>33</v>
      </c>
      <c r="S8" s="318" t="s">
        <v>1006</v>
      </c>
      <c r="T8" s="346" t="s">
        <v>1002</v>
      </c>
      <c r="U8" s="318">
        <v>300</v>
      </c>
      <c r="V8" s="318">
        <v>1350</v>
      </c>
      <c r="W8" s="318">
        <v>750</v>
      </c>
      <c r="X8" s="346"/>
      <c r="Y8" s="318"/>
      <c r="Z8" s="318"/>
      <c r="AA8" s="318"/>
      <c r="AB8" s="318"/>
      <c r="AC8" s="318"/>
      <c r="AD8" s="346"/>
      <c r="AE8" s="318"/>
      <c r="AF8" s="318"/>
      <c r="AG8" s="318"/>
      <c r="AH8" s="318"/>
      <c r="AI8" s="318"/>
      <c r="AJ8" s="360" t="s">
        <v>43</v>
      </c>
      <c r="AK8" s="318">
        <v>310</v>
      </c>
      <c r="AL8" s="318">
        <v>280</v>
      </c>
      <c r="AM8" s="318">
        <v>195</v>
      </c>
      <c r="AN8" s="318">
        <v>8.5</v>
      </c>
      <c r="AO8" s="318">
        <v>450</v>
      </c>
      <c r="AP8" s="346">
        <v>80</v>
      </c>
      <c r="AQ8" s="318">
        <v>10</v>
      </c>
      <c r="AR8" s="318">
        <v>8</v>
      </c>
      <c r="AS8" s="318">
        <f t="shared" si="0"/>
        <v>680</v>
      </c>
      <c r="AT8" s="350" t="s">
        <v>192</v>
      </c>
    </row>
    <row r="9" spans="1:46" s="323" customFormat="1" ht="15" hidden="1" customHeight="1" x14ac:dyDescent="0.25">
      <c r="A9" s="322" t="s">
        <v>948</v>
      </c>
      <c r="B9" s="323" t="s">
        <v>326</v>
      </c>
      <c r="C9" s="323" t="s">
        <v>758</v>
      </c>
      <c r="D9" s="383">
        <v>2013</v>
      </c>
      <c r="E9" s="383">
        <v>75</v>
      </c>
      <c r="F9" s="383">
        <v>6</v>
      </c>
      <c r="G9" s="25" t="s">
        <v>44</v>
      </c>
      <c r="H9" s="335">
        <v>8411509132109</v>
      </c>
      <c r="I9" s="383" t="s">
        <v>37</v>
      </c>
      <c r="J9" s="335">
        <v>28411509132103</v>
      </c>
      <c r="K9" s="383"/>
      <c r="L9" s="335">
        <v>28411509132103</v>
      </c>
      <c r="M9" s="25" t="s">
        <v>189</v>
      </c>
      <c r="N9" s="383" t="s">
        <v>188</v>
      </c>
      <c r="O9" s="383" t="s">
        <v>33</v>
      </c>
      <c r="P9" s="383" t="s">
        <v>33</v>
      </c>
      <c r="Q9" s="383" t="s">
        <v>33</v>
      </c>
      <c r="R9" s="383" t="s">
        <v>33</v>
      </c>
      <c r="S9" s="383" t="s">
        <v>1001</v>
      </c>
      <c r="T9" s="25">
        <v>76.7</v>
      </c>
      <c r="U9" s="383">
        <v>305</v>
      </c>
      <c r="V9" s="383">
        <v>1300</v>
      </c>
      <c r="W9" s="383">
        <v>538</v>
      </c>
      <c r="X9" s="25" t="s">
        <v>42</v>
      </c>
      <c r="Y9" s="383">
        <v>5</v>
      </c>
      <c r="Z9" s="383" t="s">
        <v>290</v>
      </c>
      <c r="AA9" s="383">
        <v>5.5</v>
      </c>
      <c r="AB9" s="383" t="s">
        <v>387</v>
      </c>
      <c r="AC9" s="383">
        <v>2.2000000000000002</v>
      </c>
      <c r="AD9" s="25" t="s">
        <v>33</v>
      </c>
      <c r="AE9" s="383" t="s">
        <v>37</v>
      </c>
      <c r="AF9" s="383" t="s">
        <v>37</v>
      </c>
      <c r="AG9" s="383" t="s">
        <v>37</v>
      </c>
      <c r="AH9" s="383" t="s">
        <v>37</v>
      </c>
      <c r="AI9" s="383" t="s">
        <v>37</v>
      </c>
      <c r="AJ9" s="361" t="s">
        <v>43</v>
      </c>
      <c r="AK9" s="383">
        <v>238</v>
      </c>
      <c r="AL9" s="383">
        <v>311</v>
      </c>
      <c r="AM9" s="383">
        <v>158</v>
      </c>
      <c r="AN9" s="383">
        <v>8</v>
      </c>
      <c r="AO9" s="383">
        <v>300</v>
      </c>
      <c r="AP9" s="25">
        <v>110</v>
      </c>
      <c r="AQ9" s="383">
        <v>11</v>
      </c>
      <c r="AR9" s="383">
        <v>10</v>
      </c>
      <c r="AS9" s="383">
        <f t="shared" si="0"/>
        <v>880</v>
      </c>
      <c r="AT9" s="71" t="s">
        <v>192</v>
      </c>
    </row>
    <row r="10" spans="1:46" s="323" customFormat="1" ht="15" hidden="1" customHeight="1" x14ac:dyDescent="0.25">
      <c r="A10" s="322" t="s">
        <v>948</v>
      </c>
      <c r="B10" s="323" t="s">
        <v>326</v>
      </c>
      <c r="C10" s="323" t="s">
        <v>758</v>
      </c>
      <c r="D10" s="383">
        <v>2013</v>
      </c>
      <c r="E10" s="383">
        <v>75</v>
      </c>
      <c r="F10" s="383">
        <v>3</v>
      </c>
      <c r="G10" s="25" t="s">
        <v>44</v>
      </c>
      <c r="H10" s="335">
        <v>8411509132109</v>
      </c>
      <c r="I10" s="383" t="s">
        <v>37</v>
      </c>
      <c r="J10" s="335">
        <v>8411509132307</v>
      </c>
      <c r="K10" s="383"/>
      <c r="L10" s="335"/>
      <c r="M10" s="25" t="s">
        <v>189</v>
      </c>
      <c r="N10" s="383" t="s">
        <v>188</v>
      </c>
      <c r="O10" s="383" t="s">
        <v>33</v>
      </c>
      <c r="P10" s="383" t="s">
        <v>33</v>
      </c>
      <c r="Q10" s="383" t="s">
        <v>33</v>
      </c>
      <c r="R10" s="383" t="s">
        <v>33</v>
      </c>
      <c r="S10" s="383" t="s">
        <v>1001</v>
      </c>
      <c r="T10" s="25"/>
      <c r="U10" s="383"/>
      <c r="V10" s="383"/>
      <c r="W10" s="383"/>
      <c r="X10" s="25"/>
      <c r="Y10" s="383"/>
      <c r="Z10" s="383"/>
      <c r="AA10" s="383"/>
      <c r="AB10" s="383"/>
      <c r="AC10" s="383"/>
      <c r="AD10" s="25"/>
      <c r="AE10" s="383"/>
      <c r="AF10" s="383"/>
      <c r="AG10" s="383"/>
      <c r="AH10" s="383"/>
      <c r="AI10" s="383"/>
      <c r="AJ10" s="361"/>
      <c r="AK10" s="383"/>
      <c r="AL10" s="383"/>
      <c r="AM10" s="383"/>
      <c r="AN10" s="383"/>
      <c r="AO10" s="383"/>
      <c r="AP10" s="25"/>
      <c r="AQ10" s="383"/>
      <c r="AR10" s="383"/>
      <c r="AS10" s="383">
        <f t="shared" si="0"/>
        <v>0</v>
      </c>
      <c r="AT10" s="71"/>
    </row>
    <row r="11" spans="1:46" s="323" customFormat="1" ht="15" hidden="1" customHeight="1" x14ac:dyDescent="0.25">
      <c r="A11" s="322" t="s">
        <v>949</v>
      </c>
      <c r="B11" s="323" t="s">
        <v>326</v>
      </c>
      <c r="C11" s="323" t="s">
        <v>950</v>
      </c>
      <c r="D11" s="383">
        <v>2013</v>
      </c>
      <c r="E11" s="383">
        <v>75</v>
      </c>
      <c r="F11" s="383">
        <v>3</v>
      </c>
      <c r="G11" s="25" t="s">
        <v>44</v>
      </c>
      <c r="H11" s="335">
        <v>8411509132109</v>
      </c>
      <c r="I11" s="383" t="s">
        <v>37</v>
      </c>
      <c r="J11" s="335">
        <v>8411509132307</v>
      </c>
      <c r="K11" s="383"/>
      <c r="L11" s="335"/>
      <c r="M11" s="25" t="s">
        <v>189</v>
      </c>
      <c r="N11" s="383" t="s">
        <v>188</v>
      </c>
      <c r="O11" s="383" t="s">
        <v>33</v>
      </c>
      <c r="P11" s="383" t="s">
        <v>33</v>
      </c>
      <c r="Q11" s="383" t="s">
        <v>33</v>
      </c>
      <c r="R11" s="383" t="s">
        <v>33</v>
      </c>
      <c r="S11" s="383" t="s">
        <v>1001</v>
      </c>
      <c r="T11" s="25"/>
      <c r="U11" s="383"/>
      <c r="V11" s="383"/>
      <c r="W11" s="383"/>
      <c r="X11" s="25"/>
      <c r="Y11" s="383"/>
      <c r="Z11" s="383"/>
      <c r="AA11" s="383"/>
      <c r="AB11" s="383"/>
      <c r="AC11" s="383"/>
      <c r="AD11" s="25"/>
      <c r="AE11" s="383"/>
      <c r="AF11" s="383"/>
      <c r="AG11" s="383"/>
      <c r="AH11" s="383"/>
      <c r="AI11" s="383"/>
      <c r="AJ11" s="361"/>
      <c r="AK11" s="383"/>
      <c r="AL11" s="383"/>
      <c r="AM11" s="383"/>
      <c r="AN11" s="383"/>
      <c r="AO11" s="383"/>
      <c r="AP11" s="25"/>
      <c r="AQ11" s="383"/>
      <c r="AR11" s="383"/>
      <c r="AS11" s="383">
        <f t="shared" si="0"/>
        <v>0</v>
      </c>
      <c r="AT11" s="71"/>
    </row>
    <row r="12" spans="1:46" s="323" customFormat="1" ht="15" customHeight="1" x14ac:dyDescent="0.25">
      <c r="A12" s="322" t="s">
        <v>951</v>
      </c>
      <c r="B12" s="323" t="s">
        <v>326</v>
      </c>
      <c r="C12" s="323" t="s">
        <v>758</v>
      </c>
      <c r="D12" s="383">
        <v>2014</v>
      </c>
      <c r="E12" s="383">
        <v>75</v>
      </c>
      <c r="F12" s="383">
        <v>6</v>
      </c>
      <c r="G12" s="25" t="s">
        <v>44</v>
      </c>
      <c r="H12" s="335">
        <v>8411509142108</v>
      </c>
      <c r="I12" s="383" t="s">
        <v>37</v>
      </c>
      <c r="J12" s="335">
        <v>28411509142102</v>
      </c>
      <c r="K12" s="383"/>
      <c r="L12" s="335"/>
      <c r="M12" s="25" t="s">
        <v>189</v>
      </c>
      <c r="N12" s="383" t="s">
        <v>188</v>
      </c>
      <c r="O12" s="383" t="s">
        <v>33</v>
      </c>
      <c r="P12" s="383" t="s">
        <v>33</v>
      </c>
      <c r="Q12" s="383" t="s">
        <v>33</v>
      </c>
      <c r="R12" s="383" t="s">
        <v>33</v>
      </c>
      <c r="S12" s="383" t="s">
        <v>1006</v>
      </c>
      <c r="T12" s="25">
        <v>7.4</v>
      </c>
      <c r="U12" s="383">
        <v>300</v>
      </c>
      <c r="V12" s="383">
        <v>1245</v>
      </c>
      <c r="W12" s="383">
        <v>750</v>
      </c>
      <c r="X12" s="25" t="s">
        <v>42</v>
      </c>
      <c r="Y12" s="383">
        <v>5</v>
      </c>
      <c r="Z12" s="383" t="s">
        <v>290</v>
      </c>
      <c r="AA12" s="383">
        <v>5.5</v>
      </c>
      <c r="AB12" s="383" t="s">
        <v>387</v>
      </c>
      <c r="AC12" s="383">
        <v>2.2000000000000002</v>
      </c>
      <c r="AD12" s="25" t="s">
        <v>33</v>
      </c>
      <c r="AE12" s="383" t="s">
        <v>37</v>
      </c>
      <c r="AF12" s="383" t="s">
        <v>37</v>
      </c>
      <c r="AG12" s="383" t="s">
        <v>37</v>
      </c>
      <c r="AH12" s="383" t="s">
        <v>37</v>
      </c>
      <c r="AI12" s="383" t="s">
        <v>37</v>
      </c>
      <c r="AJ12" s="361" t="s">
        <v>43</v>
      </c>
      <c r="AK12" s="383">
        <v>311</v>
      </c>
      <c r="AL12" s="383">
        <v>238</v>
      </c>
      <c r="AM12" s="383">
        <v>158</v>
      </c>
      <c r="AN12" s="383">
        <v>7.84</v>
      </c>
      <c r="AO12" s="383">
        <v>450</v>
      </c>
      <c r="AP12" s="25">
        <v>110</v>
      </c>
      <c r="AQ12" s="383">
        <v>11</v>
      </c>
      <c r="AR12" s="383">
        <v>10</v>
      </c>
      <c r="AS12" s="383">
        <f t="shared" si="0"/>
        <v>862.4</v>
      </c>
      <c r="AT12" s="71" t="s">
        <v>192</v>
      </c>
    </row>
    <row r="13" spans="1:46" s="323" customFormat="1" ht="15" customHeight="1" x14ac:dyDescent="0.25">
      <c r="A13" s="322" t="s">
        <v>951</v>
      </c>
      <c r="B13" s="323" t="s">
        <v>326</v>
      </c>
      <c r="C13" s="323" t="s">
        <v>952</v>
      </c>
      <c r="D13" s="383">
        <v>2014</v>
      </c>
      <c r="E13" s="383">
        <v>75</v>
      </c>
      <c r="F13" s="383">
        <v>6</v>
      </c>
      <c r="G13" s="25" t="s">
        <v>44</v>
      </c>
      <c r="H13" s="335">
        <v>8411509142108</v>
      </c>
      <c r="I13" s="383" t="s">
        <v>37</v>
      </c>
      <c r="J13" s="335">
        <v>48411509142106</v>
      </c>
      <c r="K13" s="383"/>
      <c r="L13" s="335"/>
      <c r="M13" s="25" t="s">
        <v>189</v>
      </c>
      <c r="N13" s="383" t="s">
        <v>188</v>
      </c>
      <c r="O13" s="383" t="s">
        <v>33</v>
      </c>
      <c r="P13" s="383" t="s">
        <v>33</v>
      </c>
      <c r="Q13" s="383" t="s">
        <v>33</v>
      </c>
      <c r="R13" s="383" t="s">
        <v>33</v>
      </c>
      <c r="S13" s="383" t="s">
        <v>1006</v>
      </c>
      <c r="T13" s="25">
        <v>7.4</v>
      </c>
      <c r="U13" s="383">
        <v>300</v>
      </c>
      <c r="V13" s="383">
        <v>1245</v>
      </c>
      <c r="W13" s="383">
        <v>750</v>
      </c>
      <c r="X13" s="25" t="s">
        <v>42</v>
      </c>
      <c r="Y13" s="383">
        <v>6</v>
      </c>
      <c r="Z13" s="383" t="s">
        <v>290</v>
      </c>
      <c r="AA13" s="383">
        <v>6.5</v>
      </c>
      <c r="AB13" s="383" t="s">
        <v>387</v>
      </c>
      <c r="AC13" s="383">
        <v>3.2</v>
      </c>
      <c r="AD13" s="25" t="s">
        <v>44</v>
      </c>
      <c r="AE13" s="383"/>
      <c r="AF13" s="383"/>
      <c r="AG13" s="383"/>
      <c r="AH13" s="383"/>
      <c r="AI13" s="383"/>
      <c r="AJ13" s="361" t="s">
        <v>82</v>
      </c>
      <c r="AK13" s="383">
        <v>328</v>
      </c>
      <c r="AL13" s="383">
        <v>265</v>
      </c>
      <c r="AM13" s="383">
        <v>187</v>
      </c>
      <c r="AN13" s="383">
        <v>9</v>
      </c>
      <c r="AO13" s="383">
        <v>450</v>
      </c>
      <c r="AP13" s="25">
        <v>80</v>
      </c>
      <c r="AQ13" s="383">
        <v>10</v>
      </c>
      <c r="AR13" s="383">
        <v>8</v>
      </c>
      <c r="AS13" s="383">
        <f t="shared" si="0"/>
        <v>720</v>
      </c>
      <c r="AT13" s="71" t="s">
        <v>192</v>
      </c>
    </row>
    <row r="14" spans="1:46" s="323" customFormat="1" ht="15" customHeight="1" x14ac:dyDescent="0.25">
      <c r="A14" s="322" t="s">
        <v>954</v>
      </c>
      <c r="B14" s="323" t="s">
        <v>326</v>
      </c>
      <c r="C14" s="323" t="s">
        <v>950</v>
      </c>
      <c r="D14" s="383">
        <v>2014</v>
      </c>
      <c r="E14" s="383">
        <v>75</v>
      </c>
      <c r="F14" s="383">
        <v>3</v>
      </c>
      <c r="G14" s="25" t="s">
        <v>44</v>
      </c>
      <c r="H14" s="335">
        <v>8411509142108</v>
      </c>
      <c r="I14" s="383" t="s">
        <v>37</v>
      </c>
      <c r="J14" s="335">
        <v>8411509142306</v>
      </c>
      <c r="K14" s="383"/>
      <c r="L14" s="335"/>
      <c r="M14" s="25" t="s">
        <v>189</v>
      </c>
      <c r="N14" s="383" t="s">
        <v>188</v>
      </c>
      <c r="O14" s="383" t="s">
        <v>33</v>
      </c>
      <c r="P14" s="383" t="s">
        <v>33</v>
      </c>
      <c r="Q14" s="383" t="s">
        <v>33</v>
      </c>
      <c r="R14" s="383" t="s">
        <v>33</v>
      </c>
      <c r="S14" s="383" t="s">
        <v>1006</v>
      </c>
      <c r="T14" s="25">
        <v>7.4</v>
      </c>
      <c r="U14" s="383">
        <v>300</v>
      </c>
      <c r="V14" s="383">
        <v>1245</v>
      </c>
      <c r="W14" s="383">
        <v>750</v>
      </c>
      <c r="X14" s="25" t="s">
        <v>42</v>
      </c>
      <c r="Y14" s="383">
        <v>7</v>
      </c>
      <c r="Z14" s="383" t="s">
        <v>290</v>
      </c>
      <c r="AA14" s="383">
        <v>7.5</v>
      </c>
      <c r="AB14" s="383" t="s">
        <v>387</v>
      </c>
      <c r="AC14" s="383">
        <v>4.2</v>
      </c>
      <c r="AD14" s="25" t="s">
        <v>44</v>
      </c>
      <c r="AE14" s="383"/>
      <c r="AF14" s="383"/>
      <c r="AG14" s="383"/>
      <c r="AH14" s="383"/>
      <c r="AI14" s="383"/>
      <c r="AJ14" s="361" t="s">
        <v>82</v>
      </c>
      <c r="AK14" s="383">
        <v>326</v>
      </c>
      <c r="AL14" s="383">
        <v>265</v>
      </c>
      <c r="AM14" s="383">
        <v>103</v>
      </c>
      <c r="AN14" s="383">
        <v>5.28</v>
      </c>
      <c r="AO14" s="383">
        <v>225</v>
      </c>
      <c r="AP14" s="25">
        <v>130</v>
      </c>
      <c r="AQ14" s="383">
        <v>10</v>
      </c>
      <c r="AR14" s="383">
        <v>10</v>
      </c>
      <c r="AS14" s="383">
        <f t="shared" si="0"/>
        <v>686.4</v>
      </c>
      <c r="AT14" s="71" t="s">
        <v>192</v>
      </c>
    </row>
    <row r="15" spans="1:46" s="323" customFormat="1" ht="15" customHeight="1" x14ac:dyDescent="0.25">
      <c r="A15" s="322" t="s">
        <v>954</v>
      </c>
      <c r="B15" s="323" t="s">
        <v>326</v>
      </c>
      <c r="C15" s="323" t="s">
        <v>955</v>
      </c>
      <c r="D15" s="383">
        <v>2014</v>
      </c>
      <c r="E15" s="383">
        <v>75</v>
      </c>
      <c r="F15" s="383" t="s">
        <v>956</v>
      </c>
      <c r="G15" s="25" t="s">
        <v>44</v>
      </c>
      <c r="H15" s="335">
        <v>8411509142221</v>
      </c>
      <c r="I15" s="383" t="s">
        <v>37</v>
      </c>
      <c r="J15" s="335">
        <v>38411509142222</v>
      </c>
      <c r="K15" s="383"/>
      <c r="L15" s="335"/>
      <c r="M15" s="25" t="s">
        <v>189</v>
      </c>
      <c r="N15" s="383" t="s">
        <v>188</v>
      </c>
      <c r="O15" s="383" t="s">
        <v>33</v>
      </c>
      <c r="P15" s="383" t="s">
        <v>33</v>
      </c>
      <c r="Q15" s="383" t="s">
        <v>33</v>
      </c>
      <c r="R15" s="383" t="s">
        <v>33</v>
      </c>
      <c r="S15" s="383" t="s">
        <v>1006</v>
      </c>
      <c r="T15" s="25">
        <v>7.4</v>
      </c>
      <c r="U15" s="383">
        <v>300</v>
      </c>
      <c r="V15" s="383">
        <v>1245</v>
      </c>
      <c r="W15" s="383">
        <v>750</v>
      </c>
      <c r="X15" s="25" t="s">
        <v>42</v>
      </c>
      <c r="Y15" s="383">
        <v>8</v>
      </c>
      <c r="Z15" s="383" t="s">
        <v>290</v>
      </c>
      <c r="AA15" s="383">
        <v>8.5</v>
      </c>
      <c r="AB15" s="383" t="s">
        <v>387</v>
      </c>
      <c r="AC15" s="383">
        <v>5.2</v>
      </c>
      <c r="AD15" s="25" t="s">
        <v>44</v>
      </c>
      <c r="AE15" s="383"/>
      <c r="AF15" s="383"/>
      <c r="AG15" s="383"/>
      <c r="AH15" s="383"/>
      <c r="AI15" s="383"/>
      <c r="AJ15" s="361" t="s">
        <v>43</v>
      </c>
      <c r="AK15" s="383">
        <v>340</v>
      </c>
      <c r="AL15" s="383">
        <v>280</v>
      </c>
      <c r="AM15" s="383">
        <v>350</v>
      </c>
      <c r="AN15" s="383">
        <v>18</v>
      </c>
      <c r="AO15" s="383">
        <v>9</v>
      </c>
      <c r="AP15" s="25">
        <v>44</v>
      </c>
      <c r="AQ15" s="383">
        <v>11</v>
      </c>
      <c r="AR15" s="383">
        <v>4</v>
      </c>
      <c r="AS15" s="383">
        <f t="shared" si="0"/>
        <v>792</v>
      </c>
      <c r="AT15" s="71" t="s">
        <v>192</v>
      </c>
    </row>
    <row r="16" spans="1:46" s="323" customFormat="1" ht="30" x14ac:dyDescent="0.25">
      <c r="A16" s="322" t="s">
        <v>761</v>
      </c>
      <c r="B16" s="323" t="s">
        <v>326</v>
      </c>
      <c r="C16" s="323" t="s">
        <v>759</v>
      </c>
      <c r="D16" s="383">
        <v>2011</v>
      </c>
      <c r="E16" s="383">
        <v>50</v>
      </c>
      <c r="F16" s="383">
        <v>12</v>
      </c>
      <c r="G16" s="25" t="s">
        <v>44</v>
      </c>
      <c r="H16" s="335">
        <v>8411509112057</v>
      </c>
      <c r="I16" s="383" t="s">
        <v>37</v>
      </c>
      <c r="J16" s="335">
        <v>18411509112054</v>
      </c>
      <c r="K16" s="383"/>
      <c r="L16" s="336"/>
      <c r="M16" s="25" t="s">
        <v>189</v>
      </c>
      <c r="N16" s="383" t="s">
        <v>188</v>
      </c>
      <c r="O16" s="383" t="s">
        <v>33</v>
      </c>
      <c r="P16" s="383" t="s">
        <v>33</v>
      </c>
      <c r="Q16" s="383" t="s">
        <v>33</v>
      </c>
      <c r="R16" s="383" t="s">
        <v>33</v>
      </c>
      <c r="S16" s="383" t="s">
        <v>1006</v>
      </c>
      <c r="T16" s="25">
        <v>6.8</v>
      </c>
      <c r="U16" s="383">
        <v>300</v>
      </c>
      <c r="V16" s="383">
        <v>880</v>
      </c>
      <c r="W16" s="383">
        <v>500</v>
      </c>
      <c r="X16" s="25" t="s">
        <v>42</v>
      </c>
      <c r="Y16" s="383">
        <v>4</v>
      </c>
      <c r="Z16" s="383" t="s">
        <v>290</v>
      </c>
      <c r="AA16" s="383">
        <v>4</v>
      </c>
      <c r="AB16" s="383" t="s">
        <v>387</v>
      </c>
      <c r="AC16" s="383">
        <v>1</v>
      </c>
      <c r="AD16" s="25" t="s">
        <v>33</v>
      </c>
      <c r="AE16" s="383" t="s">
        <v>37</v>
      </c>
      <c r="AF16" s="383" t="s">
        <v>37</v>
      </c>
      <c r="AG16" s="383" t="s">
        <v>37</v>
      </c>
      <c r="AH16" s="383" t="s">
        <v>37</v>
      </c>
      <c r="AI16" s="383" t="s">
        <v>37</v>
      </c>
      <c r="AJ16" s="361" t="s">
        <v>43</v>
      </c>
      <c r="AK16" s="383">
        <v>264</v>
      </c>
      <c r="AL16" s="383">
        <v>198</v>
      </c>
      <c r="AM16" s="383">
        <v>310</v>
      </c>
      <c r="AN16" s="383">
        <v>11</v>
      </c>
      <c r="AO16" s="383">
        <v>600</v>
      </c>
      <c r="AP16" s="25">
        <v>55</v>
      </c>
      <c r="AQ16" s="383">
        <v>11</v>
      </c>
      <c r="AR16" s="383">
        <v>5</v>
      </c>
      <c r="AS16" s="383">
        <f t="shared" si="0"/>
        <v>605</v>
      </c>
      <c r="AT16" s="71" t="s">
        <v>192</v>
      </c>
    </row>
    <row r="17" spans="1:46" s="323" customFormat="1" ht="30.75" thickBot="1" x14ac:dyDescent="0.3">
      <c r="A17" s="319" t="s">
        <v>953</v>
      </c>
      <c r="B17" s="320" t="s">
        <v>326</v>
      </c>
      <c r="C17" s="320" t="s">
        <v>760</v>
      </c>
      <c r="D17" s="321">
        <v>2014</v>
      </c>
      <c r="E17" s="321">
        <v>150</v>
      </c>
      <c r="F17" s="321">
        <v>6</v>
      </c>
      <c r="G17" s="54" t="s">
        <v>44</v>
      </c>
      <c r="H17" s="303">
        <v>8411509142153</v>
      </c>
      <c r="I17" s="242"/>
      <c r="J17" s="351">
        <v>28411509142157</v>
      </c>
      <c r="K17" s="242"/>
      <c r="L17" s="304"/>
      <c r="M17" s="343" t="s">
        <v>189</v>
      </c>
      <c r="N17" s="321" t="s">
        <v>188</v>
      </c>
      <c r="O17" s="321" t="s">
        <v>33</v>
      </c>
      <c r="P17" s="321" t="s">
        <v>33</v>
      </c>
      <c r="Q17" s="321" t="s">
        <v>33</v>
      </c>
      <c r="R17" s="321" t="s">
        <v>33</v>
      </c>
      <c r="S17" s="321" t="s">
        <v>1006</v>
      </c>
      <c r="T17" s="343">
        <v>8.9</v>
      </c>
      <c r="U17" s="321">
        <v>345</v>
      </c>
      <c r="V17" s="321">
        <v>1569</v>
      </c>
      <c r="W17" s="321">
        <v>900</v>
      </c>
      <c r="X17" s="343"/>
      <c r="Y17" s="321"/>
      <c r="Z17" s="321"/>
      <c r="AA17" s="321"/>
      <c r="AB17" s="321"/>
      <c r="AC17" s="321"/>
      <c r="AD17" s="343" t="s">
        <v>33</v>
      </c>
      <c r="AE17" s="321" t="s">
        <v>37</v>
      </c>
      <c r="AF17" s="321" t="s">
        <v>37</v>
      </c>
      <c r="AG17" s="321" t="s">
        <v>37</v>
      </c>
      <c r="AH17" s="321" t="s">
        <v>37</v>
      </c>
      <c r="AI17" s="321" t="s">
        <v>37</v>
      </c>
      <c r="AJ17" s="362" t="s">
        <v>82</v>
      </c>
      <c r="AK17" s="321">
        <v>343</v>
      </c>
      <c r="AL17" s="321">
        <v>230</v>
      </c>
      <c r="AM17" s="321">
        <v>375</v>
      </c>
      <c r="AN17" s="321">
        <v>15.69</v>
      </c>
      <c r="AO17" s="321">
        <v>900</v>
      </c>
      <c r="AP17" s="343">
        <v>44</v>
      </c>
      <c r="AQ17" s="321">
        <v>11</v>
      </c>
      <c r="AR17" s="321">
        <v>4</v>
      </c>
      <c r="AS17" s="321">
        <f t="shared" si="0"/>
        <v>690.36</v>
      </c>
      <c r="AT17" s="345" t="s">
        <v>192</v>
      </c>
    </row>
    <row r="18" spans="1:46" s="323" customFormat="1" ht="15.75" thickBot="1" x14ac:dyDescent="0.3">
      <c r="D18" s="383"/>
      <c r="E18" s="383"/>
      <c r="F18" s="383"/>
      <c r="G18" s="25"/>
      <c r="H18" s="335"/>
      <c r="I18" s="383"/>
      <c r="J18" s="383"/>
      <c r="K18" s="383"/>
      <c r="L18" s="336"/>
      <c r="M18" s="25"/>
      <c r="N18" s="383"/>
      <c r="O18" s="383"/>
      <c r="P18" s="383"/>
      <c r="Q18" s="383"/>
      <c r="R18" s="383"/>
      <c r="S18" s="383"/>
      <c r="T18" s="25"/>
      <c r="U18" s="383"/>
      <c r="V18" s="383"/>
      <c r="W18" s="383"/>
      <c r="X18" s="355"/>
      <c r="Y18" s="383"/>
      <c r="Z18" s="383"/>
      <c r="AA18" s="383"/>
      <c r="AB18" s="383"/>
      <c r="AC18" s="389"/>
      <c r="AD18" s="25"/>
      <c r="AE18" s="383"/>
      <c r="AF18" s="383"/>
      <c r="AG18" s="383"/>
      <c r="AH18" s="383"/>
      <c r="AI18" s="341"/>
      <c r="AJ18" s="361"/>
      <c r="AK18" s="383"/>
      <c r="AL18" s="383"/>
      <c r="AM18" s="383"/>
      <c r="AN18" s="383"/>
      <c r="AO18" s="341"/>
      <c r="AP18" s="25"/>
      <c r="AQ18" s="383"/>
      <c r="AR18" s="383"/>
      <c r="AS18" s="383"/>
      <c r="AT18" s="341"/>
    </row>
    <row r="19" spans="1:46" s="323" customFormat="1" ht="15" customHeight="1" x14ac:dyDescent="0.25">
      <c r="A19" s="316" t="s">
        <v>756</v>
      </c>
      <c r="B19" s="317" t="s">
        <v>326</v>
      </c>
      <c r="C19" s="317" t="s">
        <v>755</v>
      </c>
      <c r="D19" s="318">
        <v>2007</v>
      </c>
      <c r="E19" s="318">
        <v>75</v>
      </c>
      <c r="F19" s="318">
        <v>6</v>
      </c>
      <c r="G19" s="346" t="s">
        <v>44</v>
      </c>
      <c r="H19" s="347">
        <v>8411509074102</v>
      </c>
      <c r="I19" s="318" t="s">
        <v>37</v>
      </c>
      <c r="J19" s="347">
        <v>28411509074106</v>
      </c>
      <c r="K19" s="348"/>
      <c r="L19" s="348"/>
      <c r="M19" s="346" t="s">
        <v>189</v>
      </c>
      <c r="N19" s="318" t="s">
        <v>188</v>
      </c>
      <c r="O19" s="318" t="s">
        <v>33</v>
      </c>
      <c r="P19" s="318" t="s">
        <v>33</v>
      </c>
      <c r="Q19" s="318" t="s">
        <v>33</v>
      </c>
      <c r="R19" s="318" t="s">
        <v>33</v>
      </c>
      <c r="S19" s="318" t="s">
        <v>1007</v>
      </c>
      <c r="T19" s="346">
        <v>7.4</v>
      </c>
      <c r="U19" s="318">
        <v>300</v>
      </c>
      <c r="V19" s="318">
        <v>1300</v>
      </c>
      <c r="W19" s="318">
        <v>750</v>
      </c>
      <c r="X19" s="346" t="s">
        <v>42</v>
      </c>
      <c r="Y19" s="318">
        <v>4</v>
      </c>
      <c r="Z19" s="318" t="s">
        <v>290</v>
      </c>
      <c r="AA19" s="318">
        <v>4.5</v>
      </c>
      <c r="AB19" s="318" t="s">
        <v>387</v>
      </c>
      <c r="AC19" s="318">
        <v>1.2</v>
      </c>
      <c r="AD19" s="346" t="s">
        <v>33</v>
      </c>
      <c r="AE19" s="318" t="s">
        <v>37</v>
      </c>
      <c r="AF19" s="318" t="s">
        <v>37</v>
      </c>
      <c r="AG19" s="318" t="s">
        <v>37</v>
      </c>
      <c r="AH19" s="318" t="s">
        <v>37</v>
      </c>
      <c r="AI19" s="318" t="s">
        <v>37</v>
      </c>
      <c r="AJ19" s="360" t="s">
        <v>43</v>
      </c>
      <c r="AK19" s="318">
        <v>311</v>
      </c>
      <c r="AL19" s="318">
        <v>238</v>
      </c>
      <c r="AM19" s="318">
        <v>158</v>
      </c>
      <c r="AN19" s="318">
        <v>8</v>
      </c>
      <c r="AO19" s="318">
        <v>450</v>
      </c>
      <c r="AP19" s="346">
        <v>110</v>
      </c>
      <c r="AQ19" s="318">
        <v>11</v>
      </c>
      <c r="AR19" s="318">
        <v>10</v>
      </c>
      <c r="AS19" s="318">
        <f t="shared" si="0"/>
        <v>880</v>
      </c>
      <c r="AT19" s="350" t="s">
        <v>192</v>
      </c>
    </row>
    <row r="20" spans="1:46" s="323" customFormat="1" ht="15" customHeight="1" x14ac:dyDescent="0.25">
      <c r="A20" s="322" t="s">
        <v>946</v>
      </c>
      <c r="B20" s="323" t="s">
        <v>326</v>
      </c>
      <c r="C20" s="323" t="s">
        <v>755</v>
      </c>
      <c r="D20" s="383">
        <v>2011</v>
      </c>
      <c r="E20" s="383">
        <v>75</v>
      </c>
      <c r="F20" s="383">
        <v>6</v>
      </c>
      <c r="G20" s="25" t="s">
        <v>44</v>
      </c>
      <c r="H20" s="335">
        <v>8411509074102</v>
      </c>
      <c r="I20" s="383" t="s">
        <v>37</v>
      </c>
      <c r="J20" s="335">
        <v>28411509074106</v>
      </c>
      <c r="K20" s="383"/>
      <c r="L20" s="335"/>
      <c r="M20" s="25" t="s">
        <v>189</v>
      </c>
      <c r="N20" s="383" t="s">
        <v>188</v>
      </c>
      <c r="O20" s="383" t="s">
        <v>33</v>
      </c>
      <c r="P20" s="383" t="s">
        <v>33</v>
      </c>
      <c r="Q20" s="383" t="s">
        <v>33</v>
      </c>
      <c r="R20" s="383" t="s">
        <v>33</v>
      </c>
      <c r="S20" s="383" t="s">
        <v>1008</v>
      </c>
      <c r="T20" s="25">
        <v>7.4</v>
      </c>
      <c r="U20" s="383">
        <v>300</v>
      </c>
      <c r="V20" s="383">
        <v>1300</v>
      </c>
      <c r="W20" s="383">
        <v>750</v>
      </c>
      <c r="X20" s="25" t="s">
        <v>42</v>
      </c>
      <c r="Y20" s="383">
        <v>4</v>
      </c>
      <c r="Z20" s="383" t="s">
        <v>290</v>
      </c>
      <c r="AA20" s="383">
        <v>4.5</v>
      </c>
      <c r="AB20" s="383" t="s">
        <v>387</v>
      </c>
      <c r="AC20" s="383">
        <v>1.2</v>
      </c>
      <c r="AD20" s="25" t="s">
        <v>33</v>
      </c>
      <c r="AE20" s="383" t="s">
        <v>37</v>
      </c>
      <c r="AF20" s="383" t="s">
        <v>37</v>
      </c>
      <c r="AG20" s="383" t="s">
        <v>37</v>
      </c>
      <c r="AH20" s="383" t="s">
        <v>37</v>
      </c>
      <c r="AI20" s="383" t="s">
        <v>37</v>
      </c>
      <c r="AJ20" s="361" t="s">
        <v>43</v>
      </c>
      <c r="AK20" s="383">
        <v>325</v>
      </c>
      <c r="AL20" s="383">
        <v>260</v>
      </c>
      <c r="AM20" s="383">
        <v>175</v>
      </c>
      <c r="AN20" s="383">
        <v>8.1300000000000008</v>
      </c>
      <c r="AO20" s="383">
        <v>450</v>
      </c>
      <c r="AP20" s="25">
        <v>80</v>
      </c>
      <c r="AQ20" s="383">
        <v>10</v>
      </c>
      <c r="AR20" s="383">
        <v>8</v>
      </c>
      <c r="AS20" s="383">
        <f t="shared" si="0"/>
        <v>650.40000000000009</v>
      </c>
      <c r="AT20" s="71" t="s">
        <v>192</v>
      </c>
    </row>
    <row r="21" spans="1:46" s="323" customFormat="1" ht="15" customHeight="1" x14ac:dyDescent="0.25">
      <c r="A21" s="322" t="s">
        <v>947</v>
      </c>
      <c r="B21" s="323" t="s">
        <v>326</v>
      </c>
      <c r="C21" s="323" t="s">
        <v>755</v>
      </c>
      <c r="D21" s="383">
        <v>2012</v>
      </c>
      <c r="E21" s="383">
        <v>75</v>
      </c>
      <c r="F21" s="383">
        <v>6</v>
      </c>
      <c r="G21" s="25" t="s">
        <v>44</v>
      </c>
      <c r="H21" s="335">
        <v>8411509124128</v>
      </c>
      <c r="I21" s="383" t="s">
        <v>37</v>
      </c>
      <c r="J21" s="335">
        <v>28411509124122</v>
      </c>
      <c r="K21" s="383"/>
      <c r="L21" s="335"/>
      <c r="M21" s="25" t="s">
        <v>189</v>
      </c>
      <c r="N21" s="383" t="s">
        <v>188</v>
      </c>
      <c r="O21" s="383" t="s">
        <v>33</v>
      </c>
      <c r="P21" s="383" t="s">
        <v>33</v>
      </c>
      <c r="Q21" s="383" t="s">
        <v>33</v>
      </c>
      <c r="R21" s="383" t="s">
        <v>33</v>
      </c>
      <c r="S21" s="383" t="s">
        <v>1008</v>
      </c>
      <c r="T21" s="25">
        <v>7.4</v>
      </c>
      <c r="U21" s="383">
        <v>300</v>
      </c>
      <c r="V21" s="383">
        <v>1300</v>
      </c>
      <c r="W21" s="383">
        <v>750</v>
      </c>
      <c r="X21" s="25" t="s">
        <v>42</v>
      </c>
      <c r="Y21" s="383">
        <v>5</v>
      </c>
      <c r="Z21" s="383" t="s">
        <v>290</v>
      </c>
      <c r="AA21" s="383">
        <v>5.5</v>
      </c>
      <c r="AB21" s="383" t="s">
        <v>387</v>
      </c>
      <c r="AC21" s="383">
        <v>2.2000000000000002</v>
      </c>
      <c r="AD21" s="25" t="s">
        <v>33</v>
      </c>
      <c r="AE21" s="383" t="s">
        <v>37</v>
      </c>
      <c r="AF21" s="383" t="s">
        <v>37</v>
      </c>
      <c r="AG21" s="383" t="s">
        <v>37</v>
      </c>
      <c r="AH21" s="383" t="s">
        <v>37</v>
      </c>
      <c r="AI21" s="383" t="s">
        <v>37</v>
      </c>
      <c r="AJ21" s="361" t="s">
        <v>43</v>
      </c>
      <c r="AK21" s="383">
        <v>325</v>
      </c>
      <c r="AL21" s="383">
        <v>260</v>
      </c>
      <c r="AM21" s="383">
        <v>275</v>
      </c>
      <c r="AN21" s="383">
        <v>8.1300000000000008</v>
      </c>
      <c r="AO21" s="383">
        <v>450</v>
      </c>
      <c r="AP21" s="25">
        <v>80</v>
      </c>
      <c r="AQ21" s="383">
        <v>10</v>
      </c>
      <c r="AR21" s="383">
        <v>8</v>
      </c>
      <c r="AS21" s="383">
        <f t="shared" si="0"/>
        <v>650.40000000000009</v>
      </c>
      <c r="AT21" s="71" t="s">
        <v>192</v>
      </c>
    </row>
    <row r="22" spans="1:46" s="323" customFormat="1" ht="15" customHeight="1" x14ac:dyDescent="0.25">
      <c r="A22" s="322" t="s">
        <v>957</v>
      </c>
      <c r="B22" s="323" t="s">
        <v>326</v>
      </c>
      <c r="C22" s="323" t="s">
        <v>945</v>
      </c>
      <c r="D22" s="383">
        <v>2012</v>
      </c>
      <c r="E22" s="383">
        <v>75</v>
      </c>
      <c r="F22" s="383">
        <v>6</v>
      </c>
      <c r="G22" s="25" t="s">
        <v>44</v>
      </c>
      <c r="H22" s="335">
        <v>8411509124227</v>
      </c>
      <c r="I22" s="383" t="s">
        <v>37</v>
      </c>
      <c r="J22" s="335">
        <v>38411509124228</v>
      </c>
      <c r="K22" s="383"/>
      <c r="L22" s="336"/>
      <c r="M22" s="25" t="s">
        <v>189</v>
      </c>
      <c r="N22" s="383" t="s">
        <v>188</v>
      </c>
      <c r="O22" s="383" t="s">
        <v>33</v>
      </c>
      <c r="P22" s="383" t="s">
        <v>33</v>
      </c>
      <c r="Q22" s="383" t="s">
        <v>33</v>
      </c>
      <c r="R22" s="383" t="s">
        <v>33</v>
      </c>
      <c r="S22" s="383" t="s">
        <v>1008</v>
      </c>
      <c r="T22" s="25">
        <v>7.4</v>
      </c>
      <c r="U22" s="383">
        <v>300</v>
      </c>
      <c r="V22" s="383">
        <v>1300</v>
      </c>
      <c r="W22" s="383">
        <v>750</v>
      </c>
      <c r="X22" s="25" t="s">
        <v>42</v>
      </c>
      <c r="Y22" s="383">
        <v>6</v>
      </c>
      <c r="Z22" s="383" t="s">
        <v>290</v>
      </c>
      <c r="AA22" s="383">
        <v>6.5</v>
      </c>
      <c r="AB22" s="383" t="s">
        <v>387</v>
      </c>
      <c r="AC22" s="383">
        <v>3.2</v>
      </c>
      <c r="AD22" s="25" t="s">
        <v>44</v>
      </c>
      <c r="AE22" s="383"/>
      <c r="AF22" s="383"/>
      <c r="AG22" s="383"/>
      <c r="AH22" s="383"/>
      <c r="AI22" s="383"/>
      <c r="AJ22" s="361" t="s">
        <v>43</v>
      </c>
      <c r="AK22" s="383">
        <v>340</v>
      </c>
      <c r="AL22" s="383">
        <v>280</v>
      </c>
      <c r="AM22" s="383">
        <v>350</v>
      </c>
      <c r="AN22" s="383">
        <v>18</v>
      </c>
      <c r="AO22" s="383">
        <v>900</v>
      </c>
      <c r="AP22" s="25">
        <v>40</v>
      </c>
      <c r="AQ22" s="383">
        <v>10</v>
      </c>
      <c r="AR22" s="383">
        <v>4</v>
      </c>
      <c r="AS22" s="383">
        <f t="shared" si="0"/>
        <v>720</v>
      </c>
      <c r="AT22" s="71" t="s">
        <v>192</v>
      </c>
    </row>
    <row r="23" spans="1:46" s="323" customFormat="1" ht="15" customHeight="1" thickBot="1" x14ac:dyDescent="0.3">
      <c r="A23" s="319" t="s">
        <v>958</v>
      </c>
      <c r="B23" s="320" t="s">
        <v>326</v>
      </c>
      <c r="C23" s="320" t="s">
        <v>942</v>
      </c>
      <c r="D23" s="321">
        <v>2009</v>
      </c>
      <c r="E23" s="321">
        <v>150</v>
      </c>
      <c r="F23" s="321">
        <v>6</v>
      </c>
      <c r="G23" s="54" t="s">
        <v>44</v>
      </c>
      <c r="H23" s="303">
        <v>8411509092137</v>
      </c>
      <c r="I23" s="242"/>
      <c r="J23" s="351">
        <v>28411509092155</v>
      </c>
      <c r="K23" s="242"/>
      <c r="L23" s="304"/>
      <c r="M23" s="343" t="s">
        <v>189</v>
      </c>
      <c r="N23" s="321" t="s">
        <v>188</v>
      </c>
      <c r="O23" s="321" t="s">
        <v>33</v>
      </c>
      <c r="P23" s="321" t="s">
        <v>33</v>
      </c>
      <c r="Q23" s="321" t="s">
        <v>33</v>
      </c>
      <c r="R23" s="321" t="s">
        <v>33</v>
      </c>
      <c r="S23" s="321" t="s">
        <v>1008</v>
      </c>
      <c r="T23" s="343">
        <v>8.9</v>
      </c>
      <c r="U23" s="321">
        <v>345</v>
      </c>
      <c r="V23" s="321">
        <v>1600</v>
      </c>
      <c r="W23" s="321">
        <v>900</v>
      </c>
      <c r="X23" s="343"/>
      <c r="Y23" s="321"/>
      <c r="Z23" s="321"/>
      <c r="AA23" s="321"/>
      <c r="AB23" s="321"/>
      <c r="AC23" s="321"/>
      <c r="AD23" s="343" t="s">
        <v>44</v>
      </c>
      <c r="AE23" s="321"/>
      <c r="AF23" s="321"/>
      <c r="AG23" s="321"/>
      <c r="AH23" s="321"/>
      <c r="AI23" s="321"/>
      <c r="AJ23" s="362" t="s">
        <v>43</v>
      </c>
      <c r="AK23" s="321">
        <v>343</v>
      </c>
      <c r="AL23" s="321">
        <v>230</v>
      </c>
      <c r="AM23" s="321">
        <v>375</v>
      </c>
      <c r="AN23" s="321">
        <v>16</v>
      </c>
      <c r="AO23" s="390">
        <v>900</v>
      </c>
      <c r="AP23" s="321">
        <v>44</v>
      </c>
      <c r="AQ23" s="321">
        <v>11</v>
      </c>
      <c r="AR23" s="321">
        <v>4</v>
      </c>
      <c r="AS23" s="321">
        <f t="shared" si="0"/>
        <v>704</v>
      </c>
      <c r="AT23" s="345" t="s">
        <v>192</v>
      </c>
    </row>
    <row r="24" spans="1:46" s="323" customFormat="1" ht="15.75" thickBot="1" x14ac:dyDescent="0.3">
      <c r="D24" s="383"/>
      <c r="E24" s="383"/>
      <c r="F24" s="383"/>
      <c r="G24" s="25"/>
      <c r="H24" s="335"/>
      <c r="I24" s="383"/>
      <c r="J24" s="383"/>
      <c r="K24" s="383"/>
      <c r="L24" s="336"/>
      <c r="M24" s="25"/>
      <c r="N24" s="383"/>
      <c r="O24" s="383"/>
      <c r="P24" s="383"/>
      <c r="Q24" s="383"/>
      <c r="R24" s="383"/>
      <c r="S24" s="383"/>
      <c r="T24" s="25"/>
      <c r="U24" s="383"/>
      <c r="V24" s="383"/>
      <c r="W24" s="383"/>
      <c r="X24" s="355"/>
      <c r="Y24" s="383"/>
      <c r="Z24" s="383"/>
      <c r="AA24" s="383"/>
      <c r="AB24" s="383"/>
      <c r="AC24" s="389"/>
      <c r="AD24" s="25"/>
      <c r="AE24" s="383"/>
      <c r="AF24" s="383"/>
      <c r="AG24" s="383"/>
      <c r="AH24" s="383"/>
      <c r="AI24" s="341"/>
      <c r="AJ24" s="361"/>
      <c r="AK24" s="383"/>
      <c r="AL24" s="383"/>
      <c r="AM24" s="383"/>
      <c r="AN24" s="383"/>
      <c r="AO24" s="341"/>
      <c r="AP24" s="25"/>
      <c r="AQ24" s="383"/>
      <c r="AR24" s="383"/>
      <c r="AS24" s="383"/>
      <c r="AT24" s="341"/>
    </row>
    <row r="25" spans="1:46" s="323" customFormat="1" x14ac:dyDescent="0.25">
      <c r="A25" s="316" t="s">
        <v>754</v>
      </c>
      <c r="B25" s="317" t="s">
        <v>326</v>
      </c>
      <c r="C25" s="317" t="s">
        <v>330</v>
      </c>
      <c r="D25" s="318">
        <v>2009</v>
      </c>
      <c r="E25" s="318">
        <v>75</v>
      </c>
      <c r="F25" s="318">
        <v>6</v>
      </c>
      <c r="G25" s="346" t="s">
        <v>44</v>
      </c>
      <c r="H25" s="347">
        <v>8411509095107</v>
      </c>
      <c r="I25" s="318" t="s">
        <v>37</v>
      </c>
      <c r="J25" s="347">
        <v>48411509095105</v>
      </c>
      <c r="K25" s="348">
        <v>48411509095105</v>
      </c>
      <c r="L25" s="348"/>
      <c r="M25" s="346" t="s">
        <v>189</v>
      </c>
      <c r="N25" s="318" t="s">
        <v>188</v>
      </c>
      <c r="O25" s="318" t="s">
        <v>33</v>
      </c>
      <c r="P25" s="318" t="s">
        <v>33</v>
      </c>
      <c r="Q25" s="318" t="s">
        <v>33</v>
      </c>
      <c r="R25" s="318" t="s">
        <v>33</v>
      </c>
      <c r="S25" s="318" t="s">
        <v>1008</v>
      </c>
      <c r="T25" s="346">
        <v>7.4</v>
      </c>
      <c r="U25" s="318">
        <v>300</v>
      </c>
      <c r="V25" s="318">
        <v>1300</v>
      </c>
      <c r="W25" s="318">
        <v>750</v>
      </c>
      <c r="X25" s="391" t="s">
        <v>42</v>
      </c>
      <c r="Y25" s="392">
        <v>4</v>
      </c>
      <c r="Z25" s="392" t="s">
        <v>290</v>
      </c>
      <c r="AA25" s="392">
        <v>4.5</v>
      </c>
      <c r="AB25" s="392" t="s">
        <v>387</v>
      </c>
      <c r="AC25" s="393">
        <v>1.2</v>
      </c>
      <c r="AD25" s="318" t="s">
        <v>33</v>
      </c>
      <c r="AE25" s="318" t="s">
        <v>37</v>
      </c>
      <c r="AF25" s="318" t="s">
        <v>37</v>
      </c>
      <c r="AG25" s="318" t="s">
        <v>37</v>
      </c>
      <c r="AH25" s="318" t="s">
        <v>37</v>
      </c>
      <c r="AI25" s="349" t="s">
        <v>37</v>
      </c>
      <c r="AJ25" s="360" t="s">
        <v>82</v>
      </c>
      <c r="AK25" s="318">
        <v>328</v>
      </c>
      <c r="AL25" s="318">
        <v>265</v>
      </c>
      <c r="AM25" s="318">
        <v>187</v>
      </c>
      <c r="AN25" s="318">
        <v>16</v>
      </c>
      <c r="AO25" s="349">
        <v>900</v>
      </c>
      <c r="AP25" s="346">
        <v>80</v>
      </c>
      <c r="AQ25" s="318">
        <v>10</v>
      </c>
      <c r="AR25" s="318">
        <v>8</v>
      </c>
      <c r="AS25" s="318">
        <f t="shared" si="0"/>
        <v>1280</v>
      </c>
      <c r="AT25" s="350" t="s">
        <v>192</v>
      </c>
    </row>
    <row r="26" spans="1:46" s="323" customFormat="1" x14ac:dyDescent="0.25">
      <c r="A26" s="322" t="s">
        <v>961</v>
      </c>
      <c r="B26" s="323" t="s">
        <v>326</v>
      </c>
      <c r="C26" s="323" t="s">
        <v>962</v>
      </c>
      <c r="D26" s="383">
        <v>2009</v>
      </c>
      <c r="E26" s="383">
        <v>75</v>
      </c>
      <c r="F26" s="383">
        <v>2</v>
      </c>
      <c r="G26" s="25" t="s">
        <v>44</v>
      </c>
      <c r="H26" s="335">
        <v>8411509095206</v>
      </c>
      <c r="I26" s="383"/>
      <c r="J26" s="335">
        <v>8411509095206</v>
      </c>
      <c r="K26" s="335"/>
      <c r="L26" s="335"/>
      <c r="M26" s="25" t="s">
        <v>189</v>
      </c>
      <c r="N26" s="383" t="s">
        <v>188</v>
      </c>
      <c r="O26" s="383" t="s">
        <v>33</v>
      </c>
      <c r="P26" s="383" t="s">
        <v>33</v>
      </c>
      <c r="Q26" s="383" t="s">
        <v>33</v>
      </c>
      <c r="R26" s="383" t="s">
        <v>33</v>
      </c>
      <c r="S26" s="383" t="s">
        <v>1008</v>
      </c>
      <c r="T26" s="25">
        <v>7.4</v>
      </c>
      <c r="U26" s="383">
        <v>300</v>
      </c>
      <c r="V26" s="383">
        <v>1300</v>
      </c>
      <c r="W26" s="383">
        <v>750</v>
      </c>
      <c r="X26" s="355" t="s">
        <v>42</v>
      </c>
      <c r="Y26" s="383">
        <v>4</v>
      </c>
      <c r="Z26" s="383" t="s">
        <v>290</v>
      </c>
      <c r="AA26" s="383">
        <v>4.5</v>
      </c>
      <c r="AB26" s="383" t="s">
        <v>387</v>
      </c>
      <c r="AC26" s="389">
        <v>1.2</v>
      </c>
      <c r="AD26" s="383" t="s">
        <v>44</v>
      </c>
      <c r="AE26" s="383"/>
      <c r="AF26" s="383"/>
      <c r="AG26" s="383"/>
      <c r="AH26" s="383"/>
      <c r="AI26" s="341"/>
      <c r="AJ26" s="361" t="s">
        <v>82</v>
      </c>
      <c r="AK26" s="383">
        <v>333</v>
      </c>
      <c r="AL26" s="383">
        <v>190</v>
      </c>
      <c r="AM26" s="383">
        <v>98</v>
      </c>
      <c r="AN26" s="383">
        <v>3.54</v>
      </c>
      <c r="AO26" s="341">
        <v>1.5</v>
      </c>
      <c r="AP26" s="25">
        <v>150</v>
      </c>
      <c r="AQ26" s="383">
        <v>25</v>
      </c>
      <c r="AR26" s="383">
        <v>6</v>
      </c>
      <c r="AS26" s="383">
        <f t="shared" si="0"/>
        <v>531</v>
      </c>
      <c r="AT26" s="342" t="s">
        <v>192</v>
      </c>
    </row>
    <row r="27" spans="1:46" s="323" customFormat="1" x14ac:dyDescent="0.25">
      <c r="A27" s="322" t="s">
        <v>959</v>
      </c>
      <c r="B27" s="323" t="s">
        <v>326</v>
      </c>
      <c r="C27" s="323" t="s">
        <v>960</v>
      </c>
      <c r="D27" s="383">
        <v>2009</v>
      </c>
      <c r="E27" s="383">
        <v>300</v>
      </c>
      <c r="F27" s="383">
        <v>1</v>
      </c>
      <c r="G27" s="25" t="s">
        <v>44</v>
      </c>
      <c r="H27" s="335">
        <v>8411509095558</v>
      </c>
      <c r="I27" s="383"/>
      <c r="J27" s="335">
        <v>8411509095558</v>
      </c>
      <c r="K27" s="335"/>
      <c r="L27" s="335"/>
      <c r="M27" s="25" t="s">
        <v>189</v>
      </c>
      <c r="N27" s="383" t="s">
        <v>188</v>
      </c>
      <c r="O27" s="383" t="s">
        <v>33</v>
      </c>
      <c r="P27" s="383" t="s">
        <v>33</v>
      </c>
      <c r="Q27" s="383" t="s">
        <v>33</v>
      </c>
      <c r="R27" s="383" t="s">
        <v>33</v>
      </c>
      <c r="S27" s="383" t="s">
        <v>1008</v>
      </c>
      <c r="T27" s="25">
        <v>12.04</v>
      </c>
      <c r="U27" s="383">
        <v>300</v>
      </c>
      <c r="V27" s="383">
        <v>4790</v>
      </c>
      <c r="W27" s="383">
        <v>1650</v>
      </c>
      <c r="X27" s="355" t="s">
        <v>42</v>
      </c>
      <c r="Y27" s="383"/>
      <c r="Z27" s="383"/>
      <c r="AA27" s="383"/>
      <c r="AB27" s="383"/>
      <c r="AC27" s="389"/>
      <c r="AD27" s="383"/>
      <c r="AE27" s="383"/>
      <c r="AF27" s="383"/>
      <c r="AG27" s="383"/>
      <c r="AH27" s="383"/>
      <c r="AI27" s="341"/>
      <c r="AJ27" s="361" t="s">
        <v>82</v>
      </c>
      <c r="AK27" s="383">
        <v>435</v>
      </c>
      <c r="AL27" s="383">
        <v>165</v>
      </c>
      <c r="AM27" s="383">
        <v>165</v>
      </c>
      <c r="AN27" s="383">
        <v>7</v>
      </c>
      <c r="AO27" s="341">
        <v>300</v>
      </c>
      <c r="AP27" s="25">
        <v>112</v>
      </c>
      <c r="AQ27" s="383">
        <v>14</v>
      </c>
      <c r="AR27" s="383">
        <v>8</v>
      </c>
      <c r="AS27" s="383">
        <f t="shared" si="0"/>
        <v>784</v>
      </c>
      <c r="AT27" s="342" t="s">
        <v>192</v>
      </c>
    </row>
    <row r="28" spans="1:46" s="323" customFormat="1" ht="15.75" thickBot="1" x14ac:dyDescent="0.3">
      <c r="A28" s="319" t="s">
        <v>797</v>
      </c>
      <c r="B28" s="320" t="s">
        <v>326</v>
      </c>
      <c r="C28" s="320" t="s">
        <v>331</v>
      </c>
      <c r="D28" s="321">
        <v>2009</v>
      </c>
      <c r="E28" s="321">
        <v>150</v>
      </c>
      <c r="F28" s="321">
        <v>1</v>
      </c>
      <c r="G28" s="343" t="s">
        <v>44</v>
      </c>
      <c r="H28" s="351">
        <v>8411509095169</v>
      </c>
      <c r="I28" s="351" t="s">
        <v>37</v>
      </c>
      <c r="J28" s="351">
        <v>8411509095169</v>
      </c>
      <c r="K28" s="351"/>
      <c r="L28" s="351"/>
      <c r="M28" s="343" t="s">
        <v>189</v>
      </c>
      <c r="N28" s="321" t="s">
        <v>188</v>
      </c>
      <c r="O28" s="321" t="s">
        <v>33</v>
      </c>
      <c r="P28" s="321" t="s">
        <v>33</v>
      </c>
      <c r="Q28" s="321" t="s">
        <v>33</v>
      </c>
      <c r="R28" s="321" t="s">
        <v>33</v>
      </c>
      <c r="S28" s="321" t="s">
        <v>1008</v>
      </c>
      <c r="T28" s="343">
        <v>8.9</v>
      </c>
      <c r="U28" s="321">
        <v>345</v>
      </c>
      <c r="V28" s="321">
        <v>2500</v>
      </c>
      <c r="W28" s="321">
        <v>1500</v>
      </c>
      <c r="X28" s="394" t="s">
        <v>42</v>
      </c>
      <c r="Y28" s="395">
        <v>6</v>
      </c>
      <c r="Z28" s="395" t="s">
        <v>290</v>
      </c>
      <c r="AA28" s="395">
        <v>6</v>
      </c>
      <c r="AB28" s="395" t="s">
        <v>387</v>
      </c>
      <c r="AC28" s="396">
        <v>2.5</v>
      </c>
      <c r="AD28" s="321" t="s">
        <v>33</v>
      </c>
      <c r="AE28" s="321" t="s">
        <v>37</v>
      </c>
      <c r="AF28" s="321" t="s">
        <v>37</v>
      </c>
      <c r="AG28" s="321" t="s">
        <v>37</v>
      </c>
      <c r="AH28" s="321" t="s">
        <v>37</v>
      </c>
      <c r="AI28" s="344" t="s">
        <v>37</v>
      </c>
      <c r="AJ28" s="362" t="s">
        <v>82</v>
      </c>
      <c r="AK28" s="321">
        <v>370</v>
      </c>
      <c r="AL28" s="321">
        <v>125</v>
      </c>
      <c r="AM28" s="321">
        <v>120</v>
      </c>
      <c r="AN28" s="321">
        <v>3.5</v>
      </c>
      <c r="AO28" s="344">
        <v>150</v>
      </c>
      <c r="AP28" s="343">
        <v>180</v>
      </c>
      <c r="AQ28" s="321">
        <v>18</v>
      </c>
      <c r="AR28" s="321">
        <v>10</v>
      </c>
      <c r="AS28" s="321">
        <f t="shared" si="0"/>
        <v>630</v>
      </c>
      <c r="AT28" s="345" t="s">
        <v>192</v>
      </c>
    </row>
    <row r="29" spans="1:46" s="323" customFormat="1" ht="15.75" thickBot="1" x14ac:dyDescent="0.3">
      <c r="D29" s="383"/>
      <c r="E29" s="383"/>
      <c r="F29" s="383"/>
      <c r="G29" s="25"/>
      <c r="H29" s="335"/>
      <c r="I29" s="318"/>
      <c r="J29" s="383"/>
      <c r="K29" s="383"/>
      <c r="L29" s="336"/>
      <c r="M29" s="25"/>
      <c r="N29" s="383"/>
      <c r="O29" s="383"/>
      <c r="P29" s="383"/>
      <c r="Q29" s="383"/>
      <c r="R29" s="383"/>
      <c r="S29" s="383" t="s">
        <v>1001</v>
      </c>
      <c r="T29" s="25"/>
      <c r="U29" s="383"/>
      <c r="V29" s="383"/>
      <c r="W29" s="383"/>
      <c r="X29" s="355"/>
      <c r="Y29" s="383"/>
      <c r="Z29" s="383"/>
      <c r="AA29" s="383"/>
      <c r="AB29" s="383"/>
      <c r="AC29" s="389"/>
      <c r="AD29" s="25"/>
      <c r="AE29" s="383"/>
      <c r="AF29" s="383"/>
      <c r="AG29" s="383"/>
      <c r="AH29" s="383"/>
      <c r="AI29" s="341"/>
      <c r="AJ29" s="361"/>
      <c r="AK29" s="383"/>
      <c r="AL29" s="383"/>
      <c r="AM29" s="383"/>
      <c r="AN29" s="383"/>
      <c r="AO29" s="341"/>
      <c r="AP29" s="25"/>
      <c r="AQ29" s="383"/>
      <c r="AR29" s="383"/>
      <c r="AS29" s="383"/>
      <c r="AT29" s="341"/>
    </row>
    <row r="30" spans="1:46" s="323" customFormat="1" ht="15.75" thickBot="1" x14ac:dyDescent="0.3">
      <c r="A30" s="313" t="s">
        <v>796</v>
      </c>
      <c r="B30" s="314" t="s">
        <v>326</v>
      </c>
      <c r="C30" s="314" t="s">
        <v>332</v>
      </c>
      <c r="D30" s="315">
        <v>2013</v>
      </c>
      <c r="E30" s="315">
        <v>75</v>
      </c>
      <c r="F30" s="315">
        <v>6</v>
      </c>
      <c r="G30" s="315" t="s">
        <v>44</v>
      </c>
      <c r="H30" s="356">
        <v>8411509133106</v>
      </c>
      <c r="I30" s="315" t="s">
        <v>37</v>
      </c>
      <c r="J30" s="356">
        <v>48411509133104</v>
      </c>
      <c r="K30" s="356"/>
      <c r="L30" s="356"/>
      <c r="M30" s="352" t="s">
        <v>189</v>
      </c>
      <c r="N30" s="315" t="s">
        <v>188</v>
      </c>
      <c r="O30" s="315" t="s">
        <v>33</v>
      </c>
      <c r="P30" s="315" t="s">
        <v>33</v>
      </c>
      <c r="Q30" s="315" t="s">
        <v>33</v>
      </c>
      <c r="R30" s="315" t="s">
        <v>33</v>
      </c>
      <c r="S30" s="315" t="s">
        <v>1008</v>
      </c>
      <c r="T30" s="352" t="s">
        <v>1003</v>
      </c>
      <c r="U30" s="315" t="s">
        <v>1004</v>
      </c>
      <c r="V30" s="315">
        <v>1670</v>
      </c>
      <c r="W30" s="315">
        <v>750</v>
      </c>
      <c r="X30" s="397" t="s">
        <v>42</v>
      </c>
      <c r="Y30" s="315">
        <v>4</v>
      </c>
      <c r="Z30" s="315" t="s">
        <v>290</v>
      </c>
      <c r="AA30" s="315">
        <v>4.5</v>
      </c>
      <c r="AB30" s="315" t="s">
        <v>387</v>
      </c>
      <c r="AC30" s="398">
        <v>1</v>
      </c>
      <c r="AD30" s="315" t="s">
        <v>33</v>
      </c>
      <c r="AE30" s="315" t="s">
        <v>37</v>
      </c>
      <c r="AF30" s="315" t="s">
        <v>37</v>
      </c>
      <c r="AG30" s="315" t="s">
        <v>37</v>
      </c>
      <c r="AH30" s="315" t="s">
        <v>37</v>
      </c>
      <c r="AI30" s="353" t="s">
        <v>37</v>
      </c>
      <c r="AJ30" s="363" t="s">
        <v>82</v>
      </c>
      <c r="AK30" s="315">
        <v>328</v>
      </c>
      <c r="AL30" s="315">
        <v>285</v>
      </c>
      <c r="AM30" s="315">
        <v>187</v>
      </c>
      <c r="AN30" s="315">
        <v>1.65</v>
      </c>
      <c r="AO30" s="353">
        <v>750</v>
      </c>
      <c r="AP30" s="352">
        <v>80</v>
      </c>
      <c r="AQ30" s="315">
        <v>10</v>
      </c>
      <c r="AR30" s="315">
        <v>8</v>
      </c>
      <c r="AS30" s="315">
        <f t="shared" si="0"/>
        <v>132</v>
      </c>
      <c r="AT30" s="354" t="s">
        <v>192</v>
      </c>
    </row>
    <row r="31" spans="1:46" s="323" customFormat="1" ht="15.75" thickBot="1" x14ac:dyDescent="0.3">
      <c r="D31" s="383"/>
      <c r="E31" s="383"/>
      <c r="F31" s="383"/>
      <c r="G31" s="25"/>
      <c r="H31" s="383"/>
      <c r="I31" s="383"/>
      <c r="J31" s="383"/>
      <c r="K31" s="383"/>
      <c r="L31" s="341"/>
      <c r="M31" s="25"/>
      <c r="N31" s="383"/>
      <c r="O31" s="383"/>
      <c r="P31" s="383"/>
      <c r="Q31" s="383"/>
      <c r="R31" s="383"/>
      <c r="S31" s="383" t="s">
        <v>1001</v>
      </c>
      <c r="T31" s="25"/>
      <c r="U31" s="383"/>
      <c r="V31" s="383"/>
      <c r="W31" s="383"/>
      <c r="X31" s="355"/>
      <c r="Y31" s="383"/>
      <c r="Z31" s="383"/>
      <c r="AA31" s="383"/>
      <c r="AB31" s="383"/>
      <c r="AC31" s="389"/>
      <c r="AD31" s="25"/>
      <c r="AE31" s="383"/>
      <c r="AF31" s="383"/>
      <c r="AG31" s="383"/>
      <c r="AH31" s="383"/>
      <c r="AI31" s="341"/>
      <c r="AJ31" s="361"/>
      <c r="AK31" s="383"/>
      <c r="AL31" s="383"/>
      <c r="AM31" s="383"/>
      <c r="AN31" s="383"/>
      <c r="AO31" s="341"/>
      <c r="AP31" s="25"/>
      <c r="AQ31" s="383"/>
      <c r="AR31" s="383"/>
      <c r="AS31" s="383"/>
      <c r="AT31" s="341"/>
    </row>
    <row r="32" spans="1:46" s="323" customFormat="1" x14ac:dyDescent="0.25">
      <c r="A32" s="316" t="s">
        <v>943</v>
      </c>
      <c r="B32" s="317" t="s">
        <v>326</v>
      </c>
      <c r="C32" s="317" t="s">
        <v>781</v>
      </c>
      <c r="D32" s="318">
        <v>2015</v>
      </c>
      <c r="E32" s="318">
        <v>75</v>
      </c>
      <c r="F32" s="318">
        <v>3</v>
      </c>
      <c r="G32" s="346" t="s">
        <v>44</v>
      </c>
      <c r="H32" s="347">
        <v>8411509159120</v>
      </c>
      <c r="I32" s="347" t="s">
        <v>37</v>
      </c>
      <c r="J32" s="347">
        <v>8411509159311</v>
      </c>
      <c r="K32" s="347"/>
      <c r="L32" s="347"/>
      <c r="M32" s="346" t="s">
        <v>189</v>
      </c>
      <c r="N32" s="318" t="s">
        <v>130</v>
      </c>
      <c r="O32" s="318" t="s">
        <v>33</v>
      </c>
      <c r="P32" s="318" t="s">
        <v>33</v>
      </c>
      <c r="Q32" s="318" t="s">
        <v>33</v>
      </c>
      <c r="R32" s="318" t="s">
        <v>33</v>
      </c>
      <c r="S32" s="318" t="s">
        <v>1008</v>
      </c>
      <c r="T32" s="346">
        <v>7</v>
      </c>
      <c r="U32" s="318">
        <v>306.5</v>
      </c>
      <c r="V32" s="318">
        <v>1350</v>
      </c>
      <c r="W32" s="318">
        <v>750</v>
      </c>
      <c r="X32" s="346" t="s">
        <v>42</v>
      </c>
      <c r="Y32" s="318">
        <v>4</v>
      </c>
      <c r="Z32" s="318" t="s">
        <v>290</v>
      </c>
      <c r="AA32" s="318">
        <v>4.5</v>
      </c>
      <c r="AB32" s="318" t="s">
        <v>387</v>
      </c>
      <c r="AC32" s="349"/>
      <c r="AD32" s="346" t="s">
        <v>33</v>
      </c>
      <c r="AE32" s="318" t="s">
        <v>37</v>
      </c>
      <c r="AF32" s="318" t="s">
        <v>37</v>
      </c>
      <c r="AG32" s="318" t="s">
        <v>37</v>
      </c>
      <c r="AH32" s="318" t="s">
        <v>37</v>
      </c>
      <c r="AI32" s="349" t="s">
        <v>37</v>
      </c>
      <c r="AJ32" s="360" t="s">
        <v>43</v>
      </c>
      <c r="AK32" s="318">
        <v>285</v>
      </c>
      <c r="AL32" s="318">
        <v>80</v>
      </c>
      <c r="AM32" s="318">
        <v>328</v>
      </c>
      <c r="AN32" s="318">
        <v>4.5</v>
      </c>
      <c r="AO32" s="349">
        <v>225</v>
      </c>
      <c r="AP32" s="346">
        <v>130</v>
      </c>
      <c r="AQ32" s="318">
        <v>10</v>
      </c>
      <c r="AR32" s="318">
        <v>13</v>
      </c>
      <c r="AS32" s="318">
        <f t="shared" si="0"/>
        <v>585</v>
      </c>
      <c r="AT32" s="350" t="s">
        <v>192</v>
      </c>
    </row>
    <row r="33" spans="1:46" s="323" customFormat="1" ht="15.75" thickBot="1" x14ac:dyDescent="0.3">
      <c r="A33" s="319" t="s">
        <v>944</v>
      </c>
      <c r="B33" s="320" t="s">
        <v>326</v>
      </c>
      <c r="C33" s="320" t="s">
        <v>781</v>
      </c>
      <c r="D33" s="321">
        <v>2017</v>
      </c>
      <c r="E33" s="321">
        <v>75</v>
      </c>
      <c r="F33" s="321">
        <v>3</v>
      </c>
      <c r="G33" s="343" t="s">
        <v>44</v>
      </c>
      <c r="H33" s="351">
        <v>8411509179319</v>
      </c>
      <c r="I33" s="351" t="s">
        <v>37</v>
      </c>
      <c r="J33" s="351">
        <v>8411509179319</v>
      </c>
      <c r="K33" s="351"/>
      <c r="L33" s="351"/>
      <c r="M33" s="343" t="s">
        <v>189</v>
      </c>
      <c r="N33" s="321" t="s">
        <v>130</v>
      </c>
      <c r="O33" s="321" t="s">
        <v>33</v>
      </c>
      <c r="P33" s="321" t="s">
        <v>33</v>
      </c>
      <c r="Q33" s="321" t="s">
        <v>33</v>
      </c>
      <c r="R33" s="321" t="s">
        <v>33</v>
      </c>
      <c r="S33" s="321" t="s">
        <v>1008</v>
      </c>
      <c r="T33" s="343">
        <v>7</v>
      </c>
      <c r="U33" s="321">
        <v>306.5</v>
      </c>
      <c r="V33" s="321">
        <v>1350</v>
      </c>
      <c r="W33" s="321">
        <v>750</v>
      </c>
      <c r="X33" s="343" t="s">
        <v>42</v>
      </c>
      <c r="Y33" s="321">
        <v>4</v>
      </c>
      <c r="Z33" s="321" t="s">
        <v>290</v>
      </c>
      <c r="AA33" s="321">
        <v>4.5</v>
      </c>
      <c r="AB33" s="321" t="s">
        <v>387</v>
      </c>
      <c r="AC33" s="344"/>
      <c r="AD33" s="343" t="s">
        <v>33</v>
      </c>
      <c r="AE33" s="321" t="s">
        <v>37</v>
      </c>
      <c r="AF33" s="321" t="s">
        <v>37</v>
      </c>
      <c r="AG33" s="321" t="s">
        <v>37</v>
      </c>
      <c r="AH33" s="321" t="s">
        <v>37</v>
      </c>
      <c r="AI33" s="344" t="s">
        <v>37</v>
      </c>
      <c r="AJ33" s="362" t="s">
        <v>43</v>
      </c>
      <c r="AK33" s="321">
        <v>285</v>
      </c>
      <c r="AL33" s="321">
        <v>80</v>
      </c>
      <c r="AM33" s="321">
        <v>328</v>
      </c>
      <c r="AN33" s="321">
        <v>4.5</v>
      </c>
      <c r="AO33" s="344">
        <v>225</v>
      </c>
      <c r="AP33" s="343">
        <v>130</v>
      </c>
      <c r="AQ33" s="321">
        <v>10</v>
      </c>
      <c r="AR33" s="321">
        <v>13</v>
      </c>
      <c r="AS33" s="321">
        <f t="shared" si="0"/>
        <v>585</v>
      </c>
      <c r="AT33" s="345" t="s">
        <v>192</v>
      </c>
    </row>
    <row r="34" spans="1:46" s="323" customFormat="1" x14ac:dyDescent="0.25">
      <c r="D34" s="77"/>
      <c r="E34" s="77"/>
      <c r="F34" s="77"/>
      <c r="G34" s="25"/>
      <c r="H34" s="77"/>
      <c r="I34" s="77"/>
      <c r="J34" s="77"/>
      <c r="K34" s="77"/>
      <c r="L34" s="341"/>
      <c r="M34" s="25"/>
      <c r="N34" s="77"/>
      <c r="O34" s="77"/>
      <c r="P34" s="77"/>
      <c r="Q34" s="77"/>
      <c r="R34" s="77"/>
      <c r="S34" s="337"/>
      <c r="T34" s="25"/>
      <c r="U34" s="77"/>
      <c r="V34" s="77"/>
      <c r="W34" s="77"/>
      <c r="X34" s="338"/>
      <c r="Y34" s="339"/>
      <c r="Z34" s="339"/>
      <c r="AA34" s="339"/>
      <c r="AB34" s="339"/>
      <c r="AC34" s="340"/>
      <c r="AD34" s="25"/>
      <c r="AE34" s="77"/>
      <c r="AF34" s="77"/>
      <c r="AG34" s="77"/>
      <c r="AH34" s="77"/>
      <c r="AI34" s="341"/>
      <c r="AJ34" s="361"/>
      <c r="AK34" s="77"/>
      <c r="AL34" s="77"/>
      <c r="AM34" s="77"/>
      <c r="AN34" s="77"/>
      <c r="AO34" s="341"/>
      <c r="AP34" s="25"/>
      <c r="AQ34" s="77"/>
      <c r="AR34" s="77"/>
      <c r="AS34" s="77"/>
      <c r="AT34" s="341"/>
    </row>
    <row r="35" spans="1:46" s="323" customFormat="1" x14ac:dyDescent="0.25">
      <c r="D35" s="77"/>
      <c r="E35" s="77"/>
      <c r="F35" s="77"/>
      <c r="G35" s="25"/>
      <c r="H35" s="77"/>
      <c r="I35" s="77"/>
      <c r="J35" s="77"/>
      <c r="K35" s="77"/>
      <c r="L35" s="341"/>
      <c r="M35" s="25"/>
      <c r="N35" s="77"/>
      <c r="O35" s="77"/>
      <c r="P35" s="77"/>
      <c r="Q35" s="77"/>
      <c r="R35" s="77"/>
      <c r="S35" s="337"/>
      <c r="T35" s="25"/>
      <c r="U35" s="77"/>
      <c r="V35" s="77"/>
      <c r="W35" s="77"/>
      <c r="X35" s="338"/>
      <c r="Y35" s="339"/>
      <c r="Z35" s="339"/>
      <c r="AA35" s="339"/>
      <c r="AB35" s="339"/>
      <c r="AC35" s="340"/>
      <c r="AD35" s="25"/>
      <c r="AE35" s="77"/>
      <c r="AF35" s="77"/>
      <c r="AG35" s="77"/>
      <c r="AH35" s="77"/>
      <c r="AI35" s="341"/>
      <c r="AJ35" s="361"/>
      <c r="AK35" s="77"/>
      <c r="AL35" s="77"/>
      <c r="AM35" s="77"/>
      <c r="AN35" s="77"/>
      <c r="AO35" s="341"/>
      <c r="AP35" s="25"/>
      <c r="AQ35" s="77"/>
      <c r="AR35" s="77"/>
      <c r="AS35" s="77"/>
      <c r="AT35" s="341"/>
    </row>
    <row r="36" spans="1:46" ht="15" customHeight="1" x14ac:dyDescent="0.25">
      <c r="X36" s="134"/>
      <c r="AC36" s="135"/>
    </row>
    <row r="37" spans="1:46" x14ac:dyDescent="0.25">
      <c r="X37" s="134"/>
      <c r="AC37" s="135"/>
    </row>
    <row r="38" spans="1:46" x14ac:dyDescent="0.25">
      <c r="X38" s="134"/>
      <c r="AC38" s="135"/>
    </row>
    <row r="39" spans="1:46" x14ac:dyDescent="0.25">
      <c r="X39" s="134"/>
      <c r="AC39" s="135"/>
    </row>
    <row r="40" spans="1:46" ht="15" customHeight="1" x14ac:dyDescent="0.25">
      <c r="X40" s="134"/>
      <c r="AC40" s="135"/>
    </row>
    <row r="41" spans="1:46" x14ac:dyDescent="0.25">
      <c r="X41" s="134"/>
      <c r="AC41" s="135"/>
    </row>
    <row r="42" spans="1:46" x14ac:dyDescent="0.25">
      <c r="X42" s="134"/>
      <c r="AC42" s="135"/>
    </row>
    <row r="43" spans="1:46" x14ac:dyDescent="0.25">
      <c r="X43" s="134"/>
      <c r="AC43" s="135"/>
    </row>
    <row r="44" spans="1:46" x14ac:dyDescent="0.25">
      <c r="X44" s="134"/>
      <c r="AC44" s="135"/>
    </row>
    <row r="45" spans="1:46" x14ac:dyDescent="0.25">
      <c r="X45" s="134"/>
      <c r="AC45" s="135"/>
    </row>
    <row r="46" spans="1:46" ht="15" customHeight="1" x14ac:dyDescent="0.25">
      <c r="X46" s="134"/>
      <c r="AC46" s="135"/>
    </row>
    <row r="47" spans="1:46" x14ac:dyDescent="0.25">
      <c r="X47" s="134"/>
      <c r="AC47" s="135"/>
    </row>
    <row r="48" spans="1:46" x14ac:dyDescent="0.25">
      <c r="X48" s="134"/>
      <c r="AC48" s="135"/>
    </row>
    <row r="49" spans="24:45" x14ac:dyDescent="0.25">
      <c r="X49" s="134"/>
      <c r="AC49" s="135"/>
    </row>
    <row r="50" spans="24:45" x14ac:dyDescent="0.25">
      <c r="X50" s="134"/>
      <c r="AC50" s="135"/>
    </row>
    <row r="51" spans="24:45" ht="15" customHeight="1" x14ac:dyDescent="0.25">
      <c r="X51" s="134"/>
      <c r="AC51" s="135"/>
    </row>
    <row r="52" spans="24:45" x14ac:dyDescent="0.25">
      <c r="X52" s="134"/>
      <c r="AC52" s="135"/>
    </row>
    <row r="53" spans="24:45" x14ac:dyDescent="0.25">
      <c r="X53" s="134"/>
      <c r="AC53" s="135"/>
    </row>
    <row r="54" spans="24:45" x14ac:dyDescent="0.25">
      <c r="X54" s="134"/>
      <c r="AC54" s="135"/>
    </row>
    <row r="55" spans="24:45" x14ac:dyDescent="0.25">
      <c r="X55" s="134"/>
      <c r="AC55" s="135"/>
    </row>
    <row r="56" spans="24:45" x14ac:dyDescent="0.25">
      <c r="X56" s="134"/>
      <c r="AC56" s="135"/>
    </row>
    <row r="57" spans="24:45" x14ac:dyDescent="0.25">
      <c r="X57" s="134"/>
      <c r="AC57" s="135"/>
    </row>
    <row r="58" spans="24:45" ht="15.75" thickBot="1" x14ac:dyDescent="0.3">
      <c r="X58" s="146"/>
      <c r="Y58" s="147"/>
      <c r="Z58" s="147"/>
      <c r="AA58" s="147"/>
      <c r="AB58" s="147"/>
      <c r="AC58" s="148"/>
    </row>
    <row r="59" spans="24:45" ht="15.75" thickBot="1" x14ac:dyDescent="0.3"/>
    <row r="60" spans="24:45" x14ac:dyDescent="0.25">
      <c r="X60" s="131"/>
      <c r="Y60" s="132"/>
      <c r="Z60" s="132"/>
      <c r="AA60" s="132"/>
      <c r="AB60" s="132"/>
      <c r="AC60" s="133"/>
    </row>
    <row r="61" spans="24:45" x14ac:dyDescent="0.25">
      <c r="X61" s="134"/>
      <c r="AC61" s="135"/>
    </row>
    <row r="62" spans="24:45" x14ac:dyDescent="0.25">
      <c r="X62" s="134"/>
      <c r="AC62" s="135"/>
      <c r="AP62" s="25"/>
      <c r="AQ62" s="77"/>
      <c r="AR62" s="77"/>
      <c r="AS62" s="78"/>
    </row>
    <row r="63" spans="24:45" ht="15.75" thickBot="1" x14ac:dyDescent="0.3">
      <c r="X63" s="136"/>
      <c r="Y63" s="137"/>
      <c r="Z63" s="137"/>
      <c r="AA63" s="137"/>
      <c r="AB63" s="137"/>
      <c r="AC63" s="138"/>
      <c r="AP63" s="25"/>
      <c r="AQ63" s="77"/>
      <c r="AR63" s="77"/>
      <c r="AS63" s="78"/>
    </row>
  </sheetData>
  <mergeCells count="7"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8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L3" sqref="L3"/>
    </sheetView>
  </sheetViews>
  <sheetFormatPr defaultRowHeight="15" x14ac:dyDescent="0.25"/>
  <cols>
    <col min="1" max="1" width="10.7109375" style="364" hidden="1" customWidth="1"/>
    <col min="2" max="2" width="22.28515625" style="364" bestFit="1" customWidth="1"/>
    <col min="3" max="3" width="43.85546875" style="364" bestFit="1" customWidth="1"/>
    <col min="4" max="6" width="7.7109375" style="365" customWidth="1"/>
    <col min="7" max="7" width="17" style="366" customWidth="1"/>
    <col min="8" max="8" width="15" style="365" bestFit="1" customWidth="1"/>
    <col min="9" max="9" width="17.140625" style="365" customWidth="1"/>
    <col min="10" max="10" width="15" style="365" bestFit="1" customWidth="1"/>
    <col min="11" max="11" width="16" style="365" bestFit="1" customWidth="1"/>
    <col min="12" max="12" width="12.7109375" style="367" customWidth="1"/>
    <col min="13" max="13" width="12" style="366" customWidth="1"/>
    <col min="14" max="14" width="10.140625" style="365" customWidth="1"/>
    <col min="15" max="15" width="11.7109375" style="365" bestFit="1" customWidth="1"/>
    <col min="16" max="16" width="7.5703125" style="365" bestFit="1" customWidth="1"/>
    <col min="17" max="17" width="8.7109375" style="365" bestFit="1" customWidth="1"/>
    <col min="18" max="18" width="10" style="365" customWidth="1"/>
    <col min="19" max="19" width="17.7109375" style="368" bestFit="1" customWidth="1"/>
    <col min="20" max="20" width="12.7109375" style="366" customWidth="1"/>
    <col min="21" max="23" width="12.7109375" style="365" customWidth="1"/>
    <col min="24" max="24" width="12.42578125" style="367" bestFit="1" customWidth="1"/>
    <col min="25" max="25" width="12.42578125" style="11" bestFit="1" customWidth="1"/>
    <col min="26" max="29" width="12.42578125" style="369" customWidth="1"/>
    <col min="30" max="30" width="12.42578125" style="13" customWidth="1"/>
    <col min="31" max="31" width="9.7109375" style="366" bestFit="1" customWidth="1"/>
    <col min="32" max="32" width="16.7109375" style="365" bestFit="1" customWidth="1"/>
    <col min="33" max="35" width="13.140625" style="365" customWidth="1"/>
    <col min="36" max="36" width="13.140625" style="367" customWidth="1"/>
    <col min="37" max="37" width="13.140625" style="370" bestFit="1" customWidth="1"/>
    <col min="38" max="41" width="12.140625" style="365" customWidth="1"/>
    <col min="42" max="42" width="12.140625" style="367" customWidth="1"/>
    <col min="43" max="43" width="12.42578125" style="366" customWidth="1"/>
    <col min="44" max="45" width="12.42578125" style="365" customWidth="1"/>
    <col min="46" max="46" width="13.28515625" style="365" customWidth="1"/>
    <col min="47" max="47" width="12.42578125" style="367" customWidth="1"/>
    <col min="48" max="16384" width="9.140625" style="364"/>
  </cols>
  <sheetData>
    <row r="1" spans="1:47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450"/>
      <c r="Y1" s="143"/>
      <c r="Z1" s="374"/>
      <c r="AA1" s="374"/>
      <c r="AB1" s="374"/>
      <c r="AC1" s="374"/>
      <c r="AD1" s="145"/>
      <c r="AE1" s="448" t="s">
        <v>16</v>
      </c>
      <c r="AF1" s="449"/>
      <c r="AG1" s="449"/>
      <c r="AH1" s="449"/>
      <c r="AI1" s="449"/>
      <c r="AJ1" s="450"/>
      <c r="AK1" s="448" t="s">
        <v>18</v>
      </c>
      <c r="AL1" s="449"/>
      <c r="AM1" s="449"/>
      <c r="AN1" s="449"/>
      <c r="AO1" s="449"/>
      <c r="AP1" s="450"/>
      <c r="AQ1" s="448" t="s">
        <v>23</v>
      </c>
      <c r="AR1" s="449"/>
      <c r="AS1" s="449"/>
      <c r="AT1" s="449"/>
      <c r="AU1" s="450"/>
    </row>
    <row r="2" spans="1:47" s="79" customFormat="1" ht="30" customHeight="1" x14ac:dyDescent="0.25">
      <c r="A2" s="79" t="s">
        <v>0</v>
      </c>
      <c r="B2" s="79" t="s">
        <v>1</v>
      </c>
      <c r="C2" s="79" t="s">
        <v>2</v>
      </c>
      <c r="D2" s="376" t="s">
        <v>3</v>
      </c>
      <c r="E2" s="376" t="s">
        <v>32</v>
      </c>
      <c r="F2" s="376" t="s">
        <v>4</v>
      </c>
      <c r="G2" s="375" t="s">
        <v>25</v>
      </c>
      <c r="H2" s="376" t="s">
        <v>5</v>
      </c>
      <c r="I2" s="376" t="s">
        <v>35</v>
      </c>
      <c r="J2" s="376" t="s">
        <v>6</v>
      </c>
      <c r="K2" s="376" t="s">
        <v>55</v>
      </c>
      <c r="L2" s="377" t="s">
        <v>24</v>
      </c>
      <c r="M2" s="375" t="s">
        <v>126</v>
      </c>
      <c r="N2" s="376" t="s">
        <v>127</v>
      </c>
      <c r="O2" s="376" t="s">
        <v>8</v>
      </c>
      <c r="P2" s="376" t="s">
        <v>9</v>
      </c>
      <c r="Q2" s="376" t="s">
        <v>10</v>
      </c>
      <c r="R2" s="376" t="s">
        <v>59</v>
      </c>
      <c r="S2" s="60" t="s">
        <v>11</v>
      </c>
      <c r="T2" s="375" t="s">
        <v>38</v>
      </c>
      <c r="U2" s="376" t="s">
        <v>39</v>
      </c>
      <c r="V2" s="376" t="s">
        <v>40</v>
      </c>
      <c r="W2" s="376" t="s">
        <v>41</v>
      </c>
      <c r="X2" s="377" t="s">
        <v>13</v>
      </c>
      <c r="Y2" s="144" t="s">
        <v>382</v>
      </c>
      <c r="Z2" s="374" t="s">
        <v>381</v>
      </c>
      <c r="AA2" s="374" t="s">
        <v>385</v>
      </c>
      <c r="AB2" s="374" t="s">
        <v>386</v>
      </c>
      <c r="AC2" s="374" t="s">
        <v>383</v>
      </c>
      <c r="AD2" s="145" t="s">
        <v>384</v>
      </c>
      <c r="AE2" s="375" t="s">
        <v>14</v>
      </c>
      <c r="AF2" s="376" t="s">
        <v>15</v>
      </c>
      <c r="AG2" s="376" t="s">
        <v>50</v>
      </c>
      <c r="AH2" s="376" t="s">
        <v>51</v>
      </c>
      <c r="AI2" s="376" t="s">
        <v>52</v>
      </c>
      <c r="AJ2" s="377" t="s">
        <v>53</v>
      </c>
      <c r="AK2" s="61" t="s">
        <v>17</v>
      </c>
      <c r="AL2" s="376" t="s">
        <v>45</v>
      </c>
      <c r="AM2" s="376" t="s">
        <v>46</v>
      </c>
      <c r="AN2" s="376" t="s">
        <v>49</v>
      </c>
      <c r="AO2" s="376" t="s">
        <v>48</v>
      </c>
      <c r="AP2" s="377" t="s">
        <v>47</v>
      </c>
      <c r="AQ2" s="375" t="s">
        <v>19</v>
      </c>
      <c r="AR2" s="376" t="s">
        <v>20</v>
      </c>
      <c r="AS2" s="376" t="s">
        <v>21</v>
      </c>
      <c r="AT2" s="376" t="s">
        <v>137</v>
      </c>
      <c r="AU2" s="377" t="s">
        <v>22</v>
      </c>
    </row>
    <row r="3" spans="1:47" ht="15" customHeight="1" x14ac:dyDescent="0.25">
      <c r="A3" s="67"/>
      <c r="B3" s="364" t="s">
        <v>987</v>
      </c>
      <c r="C3" s="364" t="s">
        <v>971</v>
      </c>
      <c r="D3" s="365">
        <v>2017</v>
      </c>
      <c r="E3" s="365">
        <v>750</v>
      </c>
      <c r="F3" s="365">
        <v>6</v>
      </c>
      <c r="G3" s="366" t="s">
        <v>988</v>
      </c>
      <c r="H3" s="238">
        <v>3525135271714</v>
      </c>
      <c r="I3" s="365" t="s">
        <v>879</v>
      </c>
      <c r="J3" s="238">
        <v>3525135271769</v>
      </c>
      <c r="K3" s="365" t="s">
        <v>879</v>
      </c>
      <c r="L3" s="365"/>
      <c r="M3" s="366" t="s">
        <v>189</v>
      </c>
      <c r="N3" s="365" t="s">
        <v>129</v>
      </c>
      <c r="O3" s="365" t="s">
        <v>988</v>
      </c>
      <c r="P3" s="365" t="s">
        <v>988</v>
      </c>
      <c r="Q3" s="365" t="s">
        <v>989</v>
      </c>
      <c r="R3" s="365" t="s">
        <v>989</v>
      </c>
      <c r="S3" s="368" t="s">
        <v>990</v>
      </c>
      <c r="T3" s="366">
        <v>80</v>
      </c>
      <c r="U3" s="365">
        <v>300</v>
      </c>
      <c r="V3" s="365">
        <v>1300</v>
      </c>
      <c r="W3" s="365">
        <v>550</v>
      </c>
      <c r="X3" s="367" t="s">
        <v>991</v>
      </c>
      <c r="Y3" s="380" t="s">
        <v>991</v>
      </c>
      <c r="Z3" s="369">
        <v>4</v>
      </c>
      <c r="AA3" s="369" t="s">
        <v>992</v>
      </c>
      <c r="AB3" s="369">
        <v>2</v>
      </c>
      <c r="AC3" s="369" t="s">
        <v>993</v>
      </c>
      <c r="AD3" s="369">
        <v>3</v>
      </c>
      <c r="AE3" s="365" t="s">
        <v>879</v>
      </c>
      <c r="AF3" s="365" t="s">
        <v>879</v>
      </c>
      <c r="AG3" s="365" t="s">
        <v>879</v>
      </c>
      <c r="AH3" s="365" t="s">
        <v>879</v>
      </c>
      <c r="AI3" s="365" t="s">
        <v>879</v>
      </c>
      <c r="AJ3" s="365" t="s">
        <v>879</v>
      </c>
      <c r="AK3" s="370" t="s">
        <v>994</v>
      </c>
      <c r="AL3" s="365">
        <v>490</v>
      </c>
      <c r="AM3" s="365">
        <v>305</v>
      </c>
      <c r="AN3" s="365">
        <v>110</v>
      </c>
      <c r="AO3" s="365">
        <v>8</v>
      </c>
      <c r="AP3" s="367">
        <v>500</v>
      </c>
      <c r="AQ3" s="366">
        <v>98</v>
      </c>
      <c r="AR3" s="365">
        <v>7</v>
      </c>
      <c r="AS3" s="365">
        <v>14</v>
      </c>
      <c r="AT3" s="365">
        <v>804</v>
      </c>
      <c r="AU3" s="367" t="s">
        <v>649</v>
      </c>
    </row>
    <row r="4" spans="1:47" ht="15" customHeight="1" x14ac:dyDescent="0.25">
      <c r="A4" s="67"/>
      <c r="B4" s="364" t="s">
        <v>987</v>
      </c>
      <c r="C4" s="364" t="s">
        <v>972</v>
      </c>
      <c r="D4" s="365">
        <v>2017</v>
      </c>
      <c r="E4" s="365">
        <v>750</v>
      </c>
      <c r="F4" s="365">
        <v>6</v>
      </c>
      <c r="G4" s="366" t="s">
        <v>988</v>
      </c>
      <c r="H4" s="238">
        <v>3525130311712</v>
      </c>
      <c r="I4" s="365" t="s">
        <v>879</v>
      </c>
      <c r="J4" s="238">
        <v>3525130311767</v>
      </c>
      <c r="K4" s="365" t="s">
        <v>879</v>
      </c>
      <c r="L4" s="365"/>
      <c r="M4" s="366" t="s">
        <v>189</v>
      </c>
      <c r="N4" s="365" t="s">
        <v>129</v>
      </c>
      <c r="O4" s="365" t="s">
        <v>988</v>
      </c>
      <c r="P4" s="365" t="s">
        <v>988</v>
      </c>
      <c r="Q4" s="365" t="s">
        <v>989</v>
      </c>
      <c r="R4" s="365" t="s">
        <v>989</v>
      </c>
      <c r="S4" s="368" t="s">
        <v>990</v>
      </c>
      <c r="T4" s="366">
        <v>80</v>
      </c>
      <c r="U4" s="365">
        <v>300</v>
      </c>
      <c r="V4" s="365">
        <v>1300</v>
      </c>
      <c r="W4" s="365">
        <v>550</v>
      </c>
      <c r="X4" s="367" t="s">
        <v>991</v>
      </c>
      <c r="Y4" s="380" t="s">
        <v>991</v>
      </c>
      <c r="Z4" s="369">
        <v>4</v>
      </c>
      <c r="AA4" s="369" t="s">
        <v>992</v>
      </c>
      <c r="AB4" s="369">
        <v>2</v>
      </c>
      <c r="AC4" s="369" t="s">
        <v>993</v>
      </c>
      <c r="AD4" s="369">
        <v>3</v>
      </c>
      <c r="AE4" s="365" t="s">
        <v>879</v>
      </c>
      <c r="AF4" s="365" t="s">
        <v>879</v>
      </c>
      <c r="AG4" s="365" t="s">
        <v>879</v>
      </c>
      <c r="AH4" s="365" t="s">
        <v>879</v>
      </c>
      <c r="AI4" s="365" t="s">
        <v>879</v>
      </c>
      <c r="AJ4" s="365" t="s">
        <v>879</v>
      </c>
      <c r="AK4" s="370" t="s">
        <v>994</v>
      </c>
      <c r="AL4" s="365">
        <v>490</v>
      </c>
      <c r="AM4" s="365">
        <v>305</v>
      </c>
      <c r="AN4" s="365">
        <v>110</v>
      </c>
      <c r="AO4" s="365">
        <v>8</v>
      </c>
      <c r="AP4" s="367">
        <v>500</v>
      </c>
      <c r="AQ4" s="366">
        <v>98</v>
      </c>
      <c r="AR4" s="365">
        <v>7</v>
      </c>
      <c r="AS4" s="365">
        <v>14</v>
      </c>
      <c r="AT4" s="365">
        <v>804</v>
      </c>
      <c r="AU4" s="367" t="s">
        <v>649</v>
      </c>
    </row>
    <row r="5" spans="1:47" ht="15" customHeight="1" x14ac:dyDescent="0.25">
      <c r="A5" s="67"/>
      <c r="B5" s="364" t="s">
        <v>987</v>
      </c>
      <c r="C5" s="364" t="s">
        <v>973</v>
      </c>
      <c r="D5" s="365">
        <v>2016</v>
      </c>
      <c r="E5" s="365">
        <v>375</v>
      </c>
      <c r="F5" s="365">
        <v>12</v>
      </c>
      <c r="G5" s="366" t="s">
        <v>988</v>
      </c>
      <c r="H5" s="238">
        <v>3525130311620</v>
      </c>
      <c r="I5" s="365" t="s">
        <v>879</v>
      </c>
      <c r="J5" s="238">
        <v>3525130311675</v>
      </c>
      <c r="K5" s="365" t="s">
        <v>879</v>
      </c>
      <c r="L5" s="365"/>
      <c r="M5" s="366" t="s">
        <v>189</v>
      </c>
      <c r="N5" s="365" t="s">
        <v>129</v>
      </c>
      <c r="O5" s="365" t="s">
        <v>988</v>
      </c>
      <c r="P5" s="365" t="s">
        <v>988</v>
      </c>
      <c r="Q5" s="365" t="s">
        <v>989</v>
      </c>
      <c r="R5" s="365" t="s">
        <v>989</v>
      </c>
      <c r="S5" s="368" t="s">
        <v>990</v>
      </c>
      <c r="T5" s="366">
        <v>60</v>
      </c>
      <c r="U5" s="365">
        <v>240</v>
      </c>
      <c r="V5" s="365">
        <v>690</v>
      </c>
      <c r="W5" s="365">
        <v>315</v>
      </c>
      <c r="X5" s="367" t="s">
        <v>991</v>
      </c>
      <c r="Y5" s="380" t="s">
        <v>991</v>
      </c>
      <c r="Z5" s="369">
        <v>4</v>
      </c>
      <c r="AA5" s="369" t="s">
        <v>992</v>
      </c>
      <c r="AB5" s="369">
        <v>2</v>
      </c>
      <c r="AC5" s="369" t="s">
        <v>993</v>
      </c>
      <c r="AD5" s="369">
        <v>2</v>
      </c>
      <c r="AE5" s="365" t="s">
        <v>879</v>
      </c>
      <c r="AF5" s="365" t="s">
        <v>879</v>
      </c>
      <c r="AG5" s="365" t="s">
        <v>879</v>
      </c>
      <c r="AH5" s="365" t="s">
        <v>879</v>
      </c>
      <c r="AI5" s="365" t="s">
        <v>879</v>
      </c>
      <c r="AJ5" s="365" t="s">
        <v>879</v>
      </c>
      <c r="AK5" s="370" t="s">
        <v>994</v>
      </c>
      <c r="AL5" s="365">
        <v>400</v>
      </c>
      <c r="AM5" s="365">
        <v>255</v>
      </c>
      <c r="AN5" s="365">
        <v>150</v>
      </c>
      <c r="AO5" s="365">
        <v>10</v>
      </c>
      <c r="AP5" s="367">
        <v>500</v>
      </c>
      <c r="AQ5" s="366">
        <v>90</v>
      </c>
      <c r="AR5" s="365">
        <v>9</v>
      </c>
      <c r="AS5" s="365">
        <v>10</v>
      </c>
      <c r="AT5" s="365">
        <v>920</v>
      </c>
      <c r="AU5" s="367" t="s">
        <v>649</v>
      </c>
    </row>
    <row r="6" spans="1:47" ht="15" customHeight="1" x14ac:dyDescent="0.25">
      <c r="B6" s="364" t="s">
        <v>987</v>
      </c>
      <c r="C6" s="364" t="s">
        <v>974</v>
      </c>
      <c r="D6" s="365">
        <v>2016</v>
      </c>
      <c r="E6" s="365">
        <v>750</v>
      </c>
      <c r="F6" s="365">
        <v>6</v>
      </c>
      <c r="G6" s="366" t="s">
        <v>988</v>
      </c>
      <c r="H6" s="238">
        <v>3525135301619</v>
      </c>
      <c r="I6" s="365" t="s">
        <v>879</v>
      </c>
      <c r="J6" s="238">
        <v>3525135301664</v>
      </c>
      <c r="K6" s="365" t="s">
        <v>879</v>
      </c>
      <c r="M6" s="366" t="s">
        <v>189</v>
      </c>
      <c r="N6" s="365" t="s">
        <v>129</v>
      </c>
      <c r="O6" s="365" t="s">
        <v>988</v>
      </c>
      <c r="P6" s="365" t="s">
        <v>988</v>
      </c>
      <c r="Q6" s="365" t="s">
        <v>989</v>
      </c>
      <c r="R6" s="365" t="s">
        <v>989</v>
      </c>
      <c r="S6" s="368" t="s">
        <v>990</v>
      </c>
      <c r="T6" s="366">
        <v>80</v>
      </c>
      <c r="U6" s="365">
        <v>300</v>
      </c>
      <c r="V6" s="365">
        <v>1300</v>
      </c>
      <c r="W6" s="365">
        <v>550</v>
      </c>
      <c r="X6" s="367" t="s">
        <v>991</v>
      </c>
      <c r="Y6" s="380" t="s">
        <v>991</v>
      </c>
      <c r="Z6" s="369">
        <v>4</v>
      </c>
      <c r="AA6" s="369" t="s">
        <v>995</v>
      </c>
      <c r="AB6" s="369">
        <v>2</v>
      </c>
      <c r="AC6" s="369" t="s">
        <v>993</v>
      </c>
      <c r="AD6" s="135">
        <v>2</v>
      </c>
      <c r="AE6" s="365" t="s">
        <v>879</v>
      </c>
      <c r="AF6" s="365" t="s">
        <v>879</v>
      </c>
      <c r="AG6" s="365" t="s">
        <v>879</v>
      </c>
      <c r="AH6" s="365" t="s">
        <v>879</v>
      </c>
      <c r="AI6" s="365" t="s">
        <v>879</v>
      </c>
      <c r="AJ6" s="367" t="s">
        <v>879</v>
      </c>
      <c r="AK6" s="370" t="s">
        <v>994</v>
      </c>
      <c r="AL6" s="365">
        <v>490</v>
      </c>
      <c r="AM6" s="365">
        <v>305</v>
      </c>
      <c r="AN6" s="365">
        <v>110</v>
      </c>
      <c r="AO6" s="365">
        <v>8</v>
      </c>
      <c r="AP6" s="367">
        <v>500</v>
      </c>
      <c r="AQ6" s="366">
        <v>98</v>
      </c>
      <c r="AR6" s="365">
        <v>7</v>
      </c>
      <c r="AS6" s="365">
        <v>14</v>
      </c>
      <c r="AT6" s="365">
        <v>804</v>
      </c>
      <c r="AU6" s="367" t="s">
        <v>649</v>
      </c>
    </row>
    <row r="7" spans="1:47" x14ac:dyDescent="0.25">
      <c r="B7" s="364" t="s">
        <v>987</v>
      </c>
      <c r="C7" s="364" t="s">
        <v>975</v>
      </c>
      <c r="D7" s="365">
        <v>2016</v>
      </c>
      <c r="E7" s="365">
        <v>1500</v>
      </c>
      <c r="F7" s="365">
        <v>6</v>
      </c>
      <c r="G7" s="366" t="s">
        <v>988</v>
      </c>
      <c r="H7" s="238">
        <v>3525135301633</v>
      </c>
      <c r="I7" s="365" t="s">
        <v>879</v>
      </c>
      <c r="J7" s="238">
        <v>3525135301602</v>
      </c>
      <c r="K7" s="365" t="s">
        <v>879</v>
      </c>
      <c r="M7" s="366" t="s">
        <v>189</v>
      </c>
      <c r="N7" s="365" t="s">
        <v>129</v>
      </c>
      <c r="O7" s="365" t="s">
        <v>988</v>
      </c>
      <c r="P7" s="365" t="s">
        <v>988</v>
      </c>
      <c r="Q7" s="365" t="s">
        <v>989</v>
      </c>
      <c r="R7" s="365" t="s">
        <v>989</v>
      </c>
      <c r="S7" s="368" t="s">
        <v>990</v>
      </c>
      <c r="T7" s="366">
        <v>115</v>
      </c>
      <c r="U7" s="365">
        <v>360</v>
      </c>
      <c r="V7" s="365">
        <v>2506</v>
      </c>
      <c r="W7" s="365">
        <v>1006</v>
      </c>
      <c r="X7" s="367" t="s">
        <v>991</v>
      </c>
      <c r="Y7" s="380" t="s">
        <v>991</v>
      </c>
      <c r="Z7" s="369">
        <v>7</v>
      </c>
      <c r="AA7" s="369" t="s">
        <v>995</v>
      </c>
      <c r="AB7" s="369">
        <v>5</v>
      </c>
      <c r="AC7" s="369" t="s">
        <v>993</v>
      </c>
      <c r="AD7" s="135">
        <v>2</v>
      </c>
      <c r="AE7" s="365" t="s">
        <v>879</v>
      </c>
      <c r="AF7" s="365" t="s">
        <v>879</v>
      </c>
      <c r="AG7" s="365" t="s">
        <v>879</v>
      </c>
      <c r="AH7" s="365" t="s">
        <v>879</v>
      </c>
      <c r="AI7" s="365" t="s">
        <v>879</v>
      </c>
      <c r="AJ7" s="367" t="s">
        <v>879</v>
      </c>
      <c r="AK7" s="370" t="s">
        <v>994</v>
      </c>
      <c r="AL7" s="365">
        <v>300</v>
      </c>
      <c r="AM7" s="365">
        <v>505</v>
      </c>
      <c r="AN7" s="365">
        <v>210</v>
      </c>
      <c r="AO7" s="365">
        <v>17</v>
      </c>
      <c r="AP7" s="367">
        <v>700</v>
      </c>
      <c r="AQ7" s="366">
        <v>49</v>
      </c>
      <c r="AR7" s="365">
        <v>7</v>
      </c>
      <c r="AS7" s="365">
        <v>7</v>
      </c>
      <c r="AT7" s="365">
        <v>853</v>
      </c>
      <c r="AU7" s="367" t="s">
        <v>649</v>
      </c>
    </row>
    <row r="8" spans="1:47" x14ac:dyDescent="0.25">
      <c r="B8" s="364" t="s">
        <v>987</v>
      </c>
      <c r="C8" s="364" t="s">
        <v>976</v>
      </c>
      <c r="D8" s="365">
        <v>2016</v>
      </c>
      <c r="E8" s="365">
        <v>750</v>
      </c>
      <c r="F8" s="365">
        <v>6</v>
      </c>
      <c r="G8" s="366" t="s">
        <v>988</v>
      </c>
      <c r="H8" s="238">
        <v>3525131701611</v>
      </c>
      <c r="I8" s="365" t="s">
        <v>879</v>
      </c>
      <c r="J8" s="238">
        <v>3525131701666</v>
      </c>
      <c r="K8" s="365" t="s">
        <v>879</v>
      </c>
      <c r="M8" s="366" t="s">
        <v>189</v>
      </c>
      <c r="N8" s="365" t="s">
        <v>129</v>
      </c>
      <c r="O8" s="365" t="s">
        <v>988</v>
      </c>
      <c r="P8" s="365" t="s">
        <v>988</v>
      </c>
      <c r="Q8" s="365" t="s">
        <v>989</v>
      </c>
      <c r="R8" s="365" t="s">
        <v>989</v>
      </c>
      <c r="S8" s="368" t="s">
        <v>990</v>
      </c>
      <c r="T8" s="366">
        <v>80</v>
      </c>
      <c r="U8" s="365">
        <v>300</v>
      </c>
      <c r="V8" s="365">
        <v>1300</v>
      </c>
      <c r="W8" s="365">
        <v>550</v>
      </c>
      <c r="X8" s="367" t="s">
        <v>996</v>
      </c>
      <c r="Y8" s="380" t="s">
        <v>996</v>
      </c>
      <c r="Z8" s="369">
        <v>4</v>
      </c>
      <c r="AA8" s="369" t="s">
        <v>992</v>
      </c>
      <c r="AB8" s="369">
        <v>2</v>
      </c>
      <c r="AC8" s="369" t="s">
        <v>993</v>
      </c>
      <c r="AD8" s="135">
        <v>3</v>
      </c>
      <c r="AE8" s="365" t="s">
        <v>879</v>
      </c>
      <c r="AF8" s="365" t="s">
        <v>879</v>
      </c>
      <c r="AG8" s="365" t="s">
        <v>879</v>
      </c>
      <c r="AH8" s="365" t="s">
        <v>879</v>
      </c>
      <c r="AI8" s="365" t="s">
        <v>879</v>
      </c>
      <c r="AJ8" s="367" t="s">
        <v>879</v>
      </c>
      <c r="AK8" s="370" t="s">
        <v>994</v>
      </c>
      <c r="AL8" s="365">
        <v>490</v>
      </c>
      <c r="AM8" s="365">
        <v>305</v>
      </c>
      <c r="AN8" s="365">
        <v>110</v>
      </c>
      <c r="AO8" s="365">
        <v>8</v>
      </c>
      <c r="AP8" s="367">
        <v>500</v>
      </c>
      <c r="AQ8" s="366">
        <v>98</v>
      </c>
      <c r="AR8" s="365">
        <v>7</v>
      </c>
      <c r="AS8" s="365">
        <v>14</v>
      </c>
      <c r="AT8" s="365">
        <v>804</v>
      </c>
      <c r="AU8" s="367" t="s">
        <v>649</v>
      </c>
    </row>
    <row r="9" spans="1:47" x14ac:dyDescent="0.25">
      <c r="B9" s="364" t="s">
        <v>987</v>
      </c>
      <c r="C9" s="364" t="s">
        <v>977</v>
      </c>
      <c r="D9" s="365">
        <v>2016</v>
      </c>
      <c r="E9" s="365">
        <v>750</v>
      </c>
      <c r="F9" s="365">
        <v>6</v>
      </c>
      <c r="G9" s="366" t="s">
        <v>988</v>
      </c>
      <c r="H9" s="238">
        <v>3525135311618</v>
      </c>
      <c r="I9" s="365" t="s">
        <v>879</v>
      </c>
      <c r="J9" s="238">
        <v>3525135311663</v>
      </c>
      <c r="K9" s="365" t="s">
        <v>879</v>
      </c>
      <c r="M9" s="366" t="s">
        <v>189</v>
      </c>
      <c r="N9" s="365" t="s">
        <v>129</v>
      </c>
      <c r="O9" s="365" t="s">
        <v>988</v>
      </c>
      <c r="P9" s="365" t="s">
        <v>988</v>
      </c>
      <c r="Q9" s="365" t="s">
        <v>989</v>
      </c>
      <c r="R9" s="365" t="s">
        <v>989</v>
      </c>
      <c r="S9" s="368" t="s">
        <v>990</v>
      </c>
      <c r="T9" s="366">
        <v>80</v>
      </c>
      <c r="U9" s="365">
        <v>300</v>
      </c>
      <c r="V9" s="365">
        <v>1300</v>
      </c>
      <c r="W9" s="365">
        <v>550</v>
      </c>
      <c r="X9" s="367" t="s">
        <v>996</v>
      </c>
      <c r="Y9" s="380" t="s">
        <v>996</v>
      </c>
      <c r="Z9" s="369">
        <v>4</v>
      </c>
      <c r="AA9" s="369" t="s">
        <v>992</v>
      </c>
      <c r="AB9" s="369">
        <v>2</v>
      </c>
      <c r="AC9" s="369" t="s">
        <v>993</v>
      </c>
      <c r="AD9" s="135">
        <v>3</v>
      </c>
      <c r="AE9" s="365" t="s">
        <v>879</v>
      </c>
      <c r="AF9" s="365" t="s">
        <v>879</v>
      </c>
      <c r="AG9" s="365" t="s">
        <v>879</v>
      </c>
      <c r="AH9" s="365" t="s">
        <v>879</v>
      </c>
      <c r="AI9" s="365" t="s">
        <v>879</v>
      </c>
      <c r="AJ9" s="367" t="s">
        <v>879</v>
      </c>
      <c r="AK9" s="370" t="s">
        <v>994</v>
      </c>
      <c r="AL9" s="365">
        <v>490</v>
      </c>
      <c r="AM9" s="365">
        <v>305</v>
      </c>
      <c r="AN9" s="365">
        <v>110</v>
      </c>
      <c r="AO9" s="365">
        <v>8</v>
      </c>
      <c r="AP9" s="367">
        <v>500</v>
      </c>
      <c r="AQ9" s="366">
        <v>98</v>
      </c>
      <c r="AR9" s="365">
        <v>7</v>
      </c>
      <c r="AS9" s="365">
        <v>14</v>
      </c>
      <c r="AT9" s="365">
        <v>804</v>
      </c>
      <c r="AU9" s="367" t="s">
        <v>649</v>
      </c>
    </row>
    <row r="10" spans="1:47" x14ac:dyDescent="0.25">
      <c r="B10" s="364" t="s">
        <v>987</v>
      </c>
      <c r="C10" s="364" t="s">
        <v>978</v>
      </c>
      <c r="D10" s="365">
        <v>2016</v>
      </c>
      <c r="E10" s="365">
        <v>750</v>
      </c>
      <c r="F10" s="365">
        <v>6</v>
      </c>
      <c r="G10" s="366" t="s">
        <v>988</v>
      </c>
      <c r="H10" s="238">
        <v>3525135321617</v>
      </c>
      <c r="I10" s="365" t="s">
        <v>879</v>
      </c>
      <c r="J10" s="238">
        <v>3525135321662</v>
      </c>
      <c r="K10" s="365" t="s">
        <v>879</v>
      </c>
      <c r="M10" s="366" t="s">
        <v>189</v>
      </c>
      <c r="N10" s="365" t="s">
        <v>129</v>
      </c>
      <c r="O10" s="365" t="s">
        <v>988</v>
      </c>
      <c r="P10" s="365" t="s">
        <v>988</v>
      </c>
      <c r="Q10" s="365" t="s">
        <v>989</v>
      </c>
      <c r="R10" s="365" t="s">
        <v>989</v>
      </c>
      <c r="S10" s="368" t="s">
        <v>990</v>
      </c>
      <c r="T10" s="366">
        <v>80</v>
      </c>
      <c r="U10" s="365">
        <v>300</v>
      </c>
      <c r="V10" s="365">
        <v>1300</v>
      </c>
      <c r="W10" s="365">
        <v>550</v>
      </c>
      <c r="X10" s="367" t="s">
        <v>996</v>
      </c>
      <c r="Y10" s="380" t="s">
        <v>996</v>
      </c>
      <c r="Z10" s="369">
        <v>4</v>
      </c>
      <c r="AA10" s="369" t="s">
        <v>992</v>
      </c>
      <c r="AB10" s="369">
        <v>2</v>
      </c>
      <c r="AC10" s="369" t="s">
        <v>993</v>
      </c>
      <c r="AD10" s="135">
        <v>3</v>
      </c>
      <c r="AE10" s="365" t="s">
        <v>879</v>
      </c>
      <c r="AF10" s="365" t="s">
        <v>879</v>
      </c>
      <c r="AG10" s="365" t="s">
        <v>879</v>
      </c>
      <c r="AH10" s="365" t="s">
        <v>879</v>
      </c>
      <c r="AI10" s="365" t="s">
        <v>879</v>
      </c>
      <c r="AJ10" s="367" t="s">
        <v>879</v>
      </c>
      <c r="AK10" s="370" t="s">
        <v>994</v>
      </c>
      <c r="AL10" s="365">
        <v>490</v>
      </c>
      <c r="AM10" s="365">
        <v>305</v>
      </c>
      <c r="AN10" s="365">
        <v>110</v>
      </c>
      <c r="AO10" s="365">
        <v>8</v>
      </c>
      <c r="AP10" s="367">
        <v>500</v>
      </c>
      <c r="AQ10" s="366">
        <v>98</v>
      </c>
      <c r="AR10" s="365">
        <v>7</v>
      </c>
      <c r="AS10" s="365">
        <v>14</v>
      </c>
      <c r="AT10" s="365">
        <v>804</v>
      </c>
      <c r="AU10" s="367" t="s">
        <v>649</v>
      </c>
    </row>
    <row r="11" spans="1:47" x14ac:dyDescent="0.25">
      <c r="B11" s="364" t="s">
        <v>987</v>
      </c>
      <c r="C11" s="364" t="s">
        <v>979</v>
      </c>
      <c r="D11" s="365">
        <v>2016</v>
      </c>
      <c r="E11" s="365">
        <v>1500</v>
      </c>
      <c r="F11" s="365">
        <v>6</v>
      </c>
      <c r="G11" s="366" t="s">
        <v>988</v>
      </c>
      <c r="H11" s="238">
        <v>3525135321631</v>
      </c>
      <c r="I11" s="365" t="s">
        <v>879</v>
      </c>
      <c r="J11" s="238">
        <v>3525135321600</v>
      </c>
      <c r="K11" s="365" t="s">
        <v>879</v>
      </c>
      <c r="M11" s="366" t="s">
        <v>189</v>
      </c>
      <c r="N11" s="365" t="s">
        <v>129</v>
      </c>
      <c r="O11" s="365" t="s">
        <v>988</v>
      </c>
      <c r="P11" s="365" t="s">
        <v>988</v>
      </c>
      <c r="Q11" s="365" t="s">
        <v>989</v>
      </c>
      <c r="R11" s="365" t="s">
        <v>989</v>
      </c>
      <c r="S11" s="368" t="s">
        <v>990</v>
      </c>
      <c r="T11" s="366">
        <v>115</v>
      </c>
      <c r="U11" s="365">
        <v>360</v>
      </c>
      <c r="V11" s="365">
        <v>2506</v>
      </c>
      <c r="W11" s="365">
        <v>1006</v>
      </c>
      <c r="X11" s="367" t="s">
        <v>996</v>
      </c>
      <c r="Y11" s="380" t="s">
        <v>996</v>
      </c>
      <c r="Z11" s="369">
        <v>7</v>
      </c>
      <c r="AA11" s="369" t="s">
        <v>992</v>
      </c>
      <c r="AB11" s="369">
        <v>5</v>
      </c>
      <c r="AC11" s="369" t="s">
        <v>993</v>
      </c>
      <c r="AD11" s="135">
        <v>4</v>
      </c>
      <c r="AE11" s="365" t="s">
        <v>879</v>
      </c>
      <c r="AF11" s="365" t="s">
        <v>879</v>
      </c>
      <c r="AG11" s="365" t="s">
        <v>879</v>
      </c>
      <c r="AH11" s="365" t="s">
        <v>879</v>
      </c>
      <c r="AI11" s="365" t="s">
        <v>879</v>
      </c>
      <c r="AJ11" s="367" t="s">
        <v>879</v>
      </c>
      <c r="AK11" s="370" t="s">
        <v>994</v>
      </c>
      <c r="AL11" s="365">
        <v>300</v>
      </c>
      <c r="AM11" s="365">
        <v>505</v>
      </c>
      <c r="AN11" s="365">
        <v>210</v>
      </c>
      <c r="AO11" s="365">
        <v>17</v>
      </c>
      <c r="AP11" s="367">
        <v>700</v>
      </c>
      <c r="AQ11" s="366">
        <v>49</v>
      </c>
      <c r="AR11" s="365">
        <v>7</v>
      </c>
      <c r="AS11" s="365">
        <v>7</v>
      </c>
      <c r="AT11" s="365">
        <v>853</v>
      </c>
      <c r="AU11" s="367" t="s">
        <v>649</v>
      </c>
    </row>
    <row r="12" spans="1:47" x14ac:dyDescent="0.25">
      <c r="B12" s="364" t="s">
        <v>987</v>
      </c>
      <c r="C12" s="364" t="s">
        <v>980</v>
      </c>
      <c r="D12" s="365">
        <v>2016</v>
      </c>
      <c r="E12" s="365">
        <v>750</v>
      </c>
      <c r="F12" s="365">
        <v>6</v>
      </c>
      <c r="G12" s="366" t="s">
        <v>988</v>
      </c>
      <c r="H12" s="238">
        <v>3525135491617</v>
      </c>
      <c r="I12" s="365" t="s">
        <v>879</v>
      </c>
      <c r="J12" s="238">
        <v>3525135491662</v>
      </c>
      <c r="K12" s="365" t="s">
        <v>879</v>
      </c>
      <c r="M12" s="366" t="s">
        <v>189</v>
      </c>
      <c r="N12" s="365" t="s">
        <v>129</v>
      </c>
      <c r="O12" s="365" t="s">
        <v>988</v>
      </c>
      <c r="P12" s="365" t="s">
        <v>988</v>
      </c>
      <c r="Q12" s="365" t="s">
        <v>989</v>
      </c>
      <c r="R12" s="365" t="s">
        <v>989</v>
      </c>
      <c r="S12" s="368" t="s">
        <v>990</v>
      </c>
      <c r="T12" s="366">
        <v>80</v>
      </c>
      <c r="U12" s="365">
        <v>300</v>
      </c>
      <c r="V12" s="365">
        <v>1300</v>
      </c>
      <c r="W12" s="365">
        <v>550</v>
      </c>
      <c r="X12" s="367" t="s">
        <v>996</v>
      </c>
      <c r="Y12" s="380" t="s">
        <v>996</v>
      </c>
      <c r="Z12" s="369">
        <v>4</v>
      </c>
      <c r="AA12" s="369" t="s">
        <v>992</v>
      </c>
      <c r="AB12" s="369">
        <v>2</v>
      </c>
      <c r="AC12" s="369" t="s">
        <v>993</v>
      </c>
      <c r="AD12" s="135">
        <v>3</v>
      </c>
      <c r="AE12" s="365" t="s">
        <v>879</v>
      </c>
      <c r="AF12" s="365" t="s">
        <v>879</v>
      </c>
      <c r="AG12" s="365" t="s">
        <v>879</v>
      </c>
      <c r="AH12" s="365" t="s">
        <v>879</v>
      </c>
      <c r="AI12" s="365" t="s">
        <v>879</v>
      </c>
      <c r="AJ12" s="367" t="s">
        <v>879</v>
      </c>
      <c r="AK12" s="370" t="s">
        <v>994</v>
      </c>
      <c r="AL12" s="365">
        <v>490</v>
      </c>
      <c r="AM12" s="365">
        <v>305</v>
      </c>
      <c r="AN12" s="365">
        <v>110</v>
      </c>
      <c r="AO12" s="365">
        <v>8</v>
      </c>
      <c r="AP12" s="367">
        <v>500</v>
      </c>
      <c r="AQ12" s="366">
        <v>98</v>
      </c>
      <c r="AR12" s="365">
        <v>7</v>
      </c>
      <c r="AS12" s="365">
        <v>14</v>
      </c>
      <c r="AT12" s="365">
        <v>804</v>
      </c>
      <c r="AU12" s="367" t="s">
        <v>649</v>
      </c>
    </row>
    <row r="13" spans="1:47" x14ac:dyDescent="0.25">
      <c r="B13" s="364" t="s">
        <v>987</v>
      </c>
      <c r="C13" s="364" t="s">
        <v>981</v>
      </c>
      <c r="D13" s="365">
        <v>2016</v>
      </c>
      <c r="E13" s="365">
        <v>750</v>
      </c>
      <c r="F13" s="365">
        <v>6</v>
      </c>
      <c r="G13" s="366" t="s">
        <v>988</v>
      </c>
      <c r="H13" s="238">
        <v>3525135471619</v>
      </c>
      <c r="I13" s="365" t="s">
        <v>879</v>
      </c>
      <c r="J13" s="238">
        <v>3525135471664</v>
      </c>
      <c r="K13" s="365" t="s">
        <v>879</v>
      </c>
      <c r="M13" s="366" t="s">
        <v>189</v>
      </c>
      <c r="N13" s="365" t="s">
        <v>129</v>
      </c>
      <c r="O13" s="365" t="s">
        <v>988</v>
      </c>
      <c r="P13" s="365" t="s">
        <v>988</v>
      </c>
      <c r="Q13" s="365" t="s">
        <v>989</v>
      </c>
      <c r="R13" s="365" t="s">
        <v>989</v>
      </c>
      <c r="S13" s="368" t="s">
        <v>990</v>
      </c>
      <c r="T13" s="366">
        <v>80</v>
      </c>
      <c r="U13" s="365">
        <v>300</v>
      </c>
      <c r="V13" s="365">
        <v>1300</v>
      </c>
      <c r="W13" s="365">
        <v>550</v>
      </c>
      <c r="X13" s="367" t="s">
        <v>996</v>
      </c>
      <c r="Y13" s="380" t="s">
        <v>996</v>
      </c>
      <c r="Z13" s="369">
        <v>4</v>
      </c>
      <c r="AA13" s="369" t="s">
        <v>997</v>
      </c>
      <c r="AB13" s="369">
        <v>2</v>
      </c>
      <c r="AC13" s="369" t="s">
        <v>993</v>
      </c>
      <c r="AD13" s="135">
        <v>3</v>
      </c>
      <c r="AE13" s="365" t="s">
        <v>879</v>
      </c>
      <c r="AF13" s="365" t="s">
        <v>879</v>
      </c>
      <c r="AG13" s="365" t="s">
        <v>879</v>
      </c>
      <c r="AH13" s="365" t="s">
        <v>879</v>
      </c>
      <c r="AI13" s="365" t="s">
        <v>879</v>
      </c>
      <c r="AJ13" s="367" t="s">
        <v>879</v>
      </c>
      <c r="AK13" s="370" t="s">
        <v>994</v>
      </c>
      <c r="AL13" s="365">
        <v>490</v>
      </c>
      <c r="AM13" s="365">
        <v>305</v>
      </c>
      <c r="AN13" s="365">
        <v>110</v>
      </c>
      <c r="AO13" s="365">
        <v>8</v>
      </c>
      <c r="AP13" s="367">
        <v>500</v>
      </c>
      <c r="AQ13" s="366">
        <v>98</v>
      </c>
      <c r="AR13" s="365">
        <v>7</v>
      </c>
      <c r="AS13" s="365">
        <v>14</v>
      </c>
      <c r="AT13" s="365">
        <v>804</v>
      </c>
      <c r="AU13" s="367" t="s">
        <v>649</v>
      </c>
    </row>
    <row r="14" spans="1:47" x14ac:dyDescent="0.25">
      <c r="B14" s="364" t="s">
        <v>987</v>
      </c>
      <c r="C14" s="364" t="s">
        <v>982</v>
      </c>
      <c r="D14" s="365">
        <v>2016</v>
      </c>
      <c r="E14" s="365">
        <v>750</v>
      </c>
      <c r="F14" s="365">
        <v>6</v>
      </c>
      <c r="G14" s="366" t="s">
        <v>988</v>
      </c>
      <c r="H14" s="238">
        <v>3525135481618</v>
      </c>
      <c r="I14" s="365" t="s">
        <v>879</v>
      </c>
      <c r="J14" s="238">
        <v>3525135481663</v>
      </c>
      <c r="K14" s="365" t="s">
        <v>879</v>
      </c>
      <c r="M14" s="366" t="s">
        <v>189</v>
      </c>
      <c r="N14" s="365" t="s">
        <v>129</v>
      </c>
      <c r="O14" s="365" t="s">
        <v>988</v>
      </c>
      <c r="P14" s="365" t="s">
        <v>988</v>
      </c>
      <c r="Q14" s="365" t="s">
        <v>989</v>
      </c>
      <c r="R14" s="365" t="s">
        <v>989</v>
      </c>
      <c r="S14" s="368" t="s">
        <v>990</v>
      </c>
      <c r="T14" s="366">
        <v>80</v>
      </c>
      <c r="U14" s="365">
        <v>300</v>
      </c>
      <c r="V14" s="365">
        <v>1300</v>
      </c>
      <c r="W14" s="365">
        <v>550</v>
      </c>
      <c r="X14" s="367" t="s">
        <v>996</v>
      </c>
      <c r="Y14" s="380" t="s">
        <v>996</v>
      </c>
      <c r="Z14" s="369">
        <v>4</v>
      </c>
      <c r="AA14" s="369" t="s">
        <v>997</v>
      </c>
      <c r="AB14" s="369">
        <v>2</v>
      </c>
      <c r="AC14" s="369" t="s">
        <v>993</v>
      </c>
      <c r="AD14" s="135">
        <v>3</v>
      </c>
      <c r="AE14" s="365" t="s">
        <v>879</v>
      </c>
      <c r="AF14" s="365" t="s">
        <v>879</v>
      </c>
      <c r="AG14" s="365" t="s">
        <v>879</v>
      </c>
      <c r="AH14" s="365" t="s">
        <v>879</v>
      </c>
      <c r="AI14" s="365" t="s">
        <v>879</v>
      </c>
      <c r="AJ14" s="367" t="s">
        <v>879</v>
      </c>
      <c r="AK14" s="370" t="s">
        <v>994</v>
      </c>
      <c r="AL14" s="365">
        <v>490</v>
      </c>
      <c r="AM14" s="365">
        <v>305</v>
      </c>
      <c r="AN14" s="365">
        <v>110</v>
      </c>
      <c r="AO14" s="365">
        <v>8</v>
      </c>
      <c r="AP14" s="367">
        <v>500</v>
      </c>
      <c r="AQ14" s="366">
        <v>98</v>
      </c>
      <c r="AR14" s="365">
        <v>7</v>
      </c>
      <c r="AS14" s="365">
        <v>14</v>
      </c>
      <c r="AT14" s="365">
        <v>804</v>
      </c>
      <c r="AU14" s="367" t="s">
        <v>649</v>
      </c>
    </row>
    <row r="15" spans="1:47" x14ac:dyDescent="0.25">
      <c r="B15" s="364" t="s">
        <v>987</v>
      </c>
      <c r="C15" s="364" t="s">
        <v>983</v>
      </c>
      <c r="D15" s="365">
        <v>2016</v>
      </c>
      <c r="E15" s="365">
        <v>750</v>
      </c>
      <c r="F15" s="365">
        <v>6</v>
      </c>
      <c r="G15" s="366" t="s">
        <v>988</v>
      </c>
      <c r="H15" s="238">
        <v>3525131401610</v>
      </c>
      <c r="I15" s="365" t="s">
        <v>879</v>
      </c>
      <c r="J15" s="238">
        <v>3525131401665</v>
      </c>
      <c r="K15" s="365" t="s">
        <v>879</v>
      </c>
      <c r="M15" s="366" t="s">
        <v>189</v>
      </c>
      <c r="N15" s="365" t="s">
        <v>129</v>
      </c>
      <c r="O15" s="365" t="s">
        <v>988</v>
      </c>
      <c r="P15" s="365" t="s">
        <v>988</v>
      </c>
      <c r="Q15" s="365" t="s">
        <v>989</v>
      </c>
      <c r="R15" s="365" t="s">
        <v>989</v>
      </c>
      <c r="S15" s="368" t="s">
        <v>990</v>
      </c>
      <c r="T15" s="366">
        <v>80</v>
      </c>
      <c r="U15" s="365">
        <v>300</v>
      </c>
      <c r="V15" s="365">
        <v>1300</v>
      </c>
      <c r="W15" s="365">
        <v>550</v>
      </c>
      <c r="X15" s="367" t="s">
        <v>996</v>
      </c>
      <c r="Y15" s="380" t="s">
        <v>996</v>
      </c>
      <c r="Z15" s="369">
        <v>4</v>
      </c>
      <c r="AA15" s="369" t="s">
        <v>997</v>
      </c>
      <c r="AB15" s="369">
        <v>2</v>
      </c>
      <c r="AC15" s="369" t="s">
        <v>993</v>
      </c>
      <c r="AD15" s="135">
        <v>3</v>
      </c>
      <c r="AE15" s="365" t="s">
        <v>879</v>
      </c>
      <c r="AF15" s="365" t="s">
        <v>879</v>
      </c>
      <c r="AG15" s="365" t="s">
        <v>879</v>
      </c>
      <c r="AH15" s="365" t="s">
        <v>879</v>
      </c>
      <c r="AI15" s="365" t="s">
        <v>879</v>
      </c>
      <c r="AJ15" s="367" t="s">
        <v>879</v>
      </c>
      <c r="AK15" s="370" t="s">
        <v>994</v>
      </c>
      <c r="AL15" s="365">
        <v>490</v>
      </c>
      <c r="AM15" s="365">
        <v>305</v>
      </c>
      <c r="AN15" s="365">
        <v>110</v>
      </c>
      <c r="AO15" s="365">
        <v>8</v>
      </c>
      <c r="AP15" s="367">
        <v>500</v>
      </c>
      <c r="AQ15" s="366">
        <v>98</v>
      </c>
      <c r="AR15" s="365">
        <v>7</v>
      </c>
      <c r="AS15" s="365">
        <v>14</v>
      </c>
      <c r="AT15" s="365">
        <v>804</v>
      </c>
      <c r="AU15" s="367" t="s">
        <v>649</v>
      </c>
    </row>
    <row r="16" spans="1:47" s="366" customFormat="1" x14ac:dyDescent="0.25">
      <c r="A16" s="364"/>
      <c r="B16" s="364" t="s">
        <v>987</v>
      </c>
      <c r="C16" s="364" t="s">
        <v>984</v>
      </c>
      <c r="D16" s="365">
        <v>2016</v>
      </c>
      <c r="E16" s="365">
        <v>750</v>
      </c>
      <c r="F16" s="365">
        <v>6</v>
      </c>
      <c r="G16" s="366" t="s">
        <v>988</v>
      </c>
      <c r="H16" s="238">
        <v>3525135351614</v>
      </c>
      <c r="I16" s="365" t="s">
        <v>879</v>
      </c>
      <c r="J16" s="238">
        <v>3525135351669</v>
      </c>
      <c r="K16" s="365" t="s">
        <v>879</v>
      </c>
      <c r="L16" s="367"/>
      <c r="M16" s="366" t="s">
        <v>189</v>
      </c>
      <c r="N16" s="365" t="s">
        <v>129</v>
      </c>
      <c r="O16" s="365" t="s">
        <v>988</v>
      </c>
      <c r="P16" s="365" t="s">
        <v>988</v>
      </c>
      <c r="Q16" s="365" t="s">
        <v>989</v>
      </c>
      <c r="R16" s="365" t="s">
        <v>989</v>
      </c>
      <c r="S16" s="368" t="s">
        <v>990</v>
      </c>
      <c r="T16" s="366">
        <v>80</v>
      </c>
      <c r="U16" s="365">
        <v>300</v>
      </c>
      <c r="V16" s="365">
        <v>1300</v>
      </c>
      <c r="W16" s="365">
        <v>550</v>
      </c>
      <c r="X16" s="367" t="s">
        <v>996</v>
      </c>
      <c r="Y16" s="380" t="s">
        <v>996</v>
      </c>
      <c r="Z16" s="369">
        <v>4</v>
      </c>
      <c r="AA16" s="369" t="s">
        <v>997</v>
      </c>
      <c r="AB16" s="369">
        <v>2</v>
      </c>
      <c r="AC16" s="369" t="s">
        <v>993</v>
      </c>
      <c r="AD16" s="135">
        <v>3</v>
      </c>
      <c r="AE16" s="365" t="s">
        <v>879</v>
      </c>
      <c r="AF16" s="365" t="s">
        <v>879</v>
      </c>
      <c r="AG16" s="365" t="s">
        <v>879</v>
      </c>
      <c r="AH16" s="365" t="s">
        <v>879</v>
      </c>
      <c r="AI16" s="365" t="s">
        <v>879</v>
      </c>
      <c r="AJ16" s="367" t="s">
        <v>879</v>
      </c>
      <c r="AK16" s="370" t="s">
        <v>994</v>
      </c>
      <c r="AL16" s="365">
        <v>490</v>
      </c>
      <c r="AM16" s="365">
        <v>305</v>
      </c>
      <c r="AN16" s="365">
        <v>110</v>
      </c>
      <c r="AO16" s="365">
        <v>8</v>
      </c>
      <c r="AP16" s="367">
        <v>500</v>
      </c>
      <c r="AQ16" s="366">
        <v>98</v>
      </c>
      <c r="AR16" s="365">
        <v>7</v>
      </c>
      <c r="AS16" s="365">
        <v>14</v>
      </c>
      <c r="AT16" s="365">
        <v>804</v>
      </c>
      <c r="AU16" s="367" t="s">
        <v>649</v>
      </c>
    </row>
    <row r="17" spans="1:47" s="366" customFormat="1" x14ac:dyDescent="0.25">
      <c r="A17" s="364"/>
      <c r="B17" s="364" t="s">
        <v>987</v>
      </c>
      <c r="C17" s="364" t="s">
        <v>985</v>
      </c>
      <c r="D17" s="365">
        <v>2016</v>
      </c>
      <c r="E17" s="365">
        <v>750</v>
      </c>
      <c r="F17" s="365">
        <v>6</v>
      </c>
      <c r="G17" s="366" t="s">
        <v>988</v>
      </c>
      <c r="H17" s="238">
        <v>3525135501613</v>
      </c>
      <c r="I17" s="365" t="s">
        <v>879</v>
      </c>
      <c r="J17" s="238">
        <v>3525135501668</v>
      </c>
      <c r="K17" s="365" t="s">
        <v>879</v>
      </c>
      <c r="L17" s="367"/>
      <c r="M17" s="366" t="s">
        <v>189</v>
      </c>
      <c r="N17" s="365" t="s">
        <v>129</v>
      </c>
      <c r="O17" s="365" t="s">
        <v>988</v>
      </c>
      <c r="P17" s="365" t="s">
        <v>988</v>
      </c>
      <c r="Q17" s="365" t="s">
        <v>989</v>
      </c>
      <c r="R17" s="365" t="s">
        <v>989</v>
      </c>
      <c r="S17" s="368" t="s">
        <v>990</v>
      </c>
      <c r="T17" s="366">
        <v>80</v>
      </c>
      <c r="U17" s="365">
        <v>300</v>
      </c>
      <c r="V17" s="365">
        <v>1300</v>
      </c>
      <c r="W17" s="365">
        <v>550</v>
      </c>
      <c r="X17" s="367" t="s">
        <v>996</v>
      </c>
      <c r="Y17" s="380" t="s">
        <v>996</v>
      </c>
      <c r="Z17" s="369">
        <v>4</v>
      </c>
      <c r="AA17" s="369" t="s">
        <v>997</v>
      </c>
      <c r="AB17" s="369">
        <v>2</v>
      </c>
      <c r="AC17" s="369" t="s">
        <v>993</v>
      </c>
      <c r="AD17" s="135">
        <v>3</v>
      </c>
      <c r="AE17" s="365" t="s">
        <v>879</v>
      </c>
      <c r="AF17" s="365" t="s">
        <v>879</v>
      </c>
      <c r="AG17" s="365" t="s">
        <v>879</v>
      </c>
      <c r="AH17" s="365" t="s">
        <v>879</v>
      </c>
      <c r="AI17" s="365" t="s">
        <v>879</v>
      </c>
      <c r="AJ17" s="367" t="s">
        <v>879</v>
      </c>
      <c r="AK17" s="370" t="s">
        <v>994</v>
      </c>
      <c r="AL17" s="365">
        <v>490</v>
      </c>
      <c r="AM17" s="365">
        <v>305</v>
      </c>
      <c r="AN17" s="365">
        <v>110</v>
      </c>
      <c r="AO17" s="365">
        <v>8</v>
      </c>
      <c r="AP17" s="367">
        <v>500</v>
      </c>
      <c r="AQ17" s="366">
        <v>98</v>
      </c>
      <c r="AR17" s="365">
        <v>7</v>
      </c>
      <c r="AS17" s="365">
        <v>14</v>
      </c>
      <c r="AT17" s="365">
        <v>804</v>
      </c>
      <c r="AU17" s="367" t="s">
        <v>649</v>
      </c>
    </row>
    <row r="18" spans="1:47" s="366" customFormat="1" x14ac:dyDescent="0.25">
      <c r="A18" s="364"/>
      <c r="B18" s="364" t="s">
        <v>987</v>
      </c>
      <c r="C18" s="364" t="s">
        <v>986</v>
      </c>
      <c r="D18" s="365">
        <v>2016</v>
      </c>
      <c r="E18" s="365">
        <v>750</v>
      </c>
      <c r="F18" s="365">
        <v>6</v>
      </c>
      <c r="G18" s="366" t="s">
        <v>988</v>
      </c>
      <c r="H18" s="238">
        <v>3525135331616</v>
      </c>
      <c r="I18" s="365" t="s">
        <v>879</v>
      </c>
      <c r="J18" s="238">
        <v>3525135331661</v>
      </c>
      <c r="K18" s="365" t="s">
        <v>879</v>
      </c>
      <c r="L18" s="367"/>
      <c r="M18" s="366" t="s">
        <v>189</v>
      </c>
      <c r="N18" s="365" t="s">
        <v>129</v>
      </c>
      <c r="O18" s="365" t="s">
        <v>988</v>
      </c>
      <c r="P18" s="365" t="s">
        <v>988</v>
      </c>
      <c r="Q18" s="365" t="s">
        <v>989</v>
      </c>
      <c r="R18" s="365" t="s">
        <v>989</v>
      </c>
      <c r="S18" s="368" t="s">
        <v>990</v>
      </c>
      <c r="T18" s="366">
        <v>80</v>
      </c>
      <c r="U18" s="365">
        <v>300</v>
      </c>
      <c r="V18" s="365">
        <v>1300</v>
      </c>
      <c r="W18" s="365">
        <v>550</v>
      </c>
      <c r="X18" s="367" t="s">
        <v>996</v>
      </c>
      <c r="Y18" s="380" t="s">
        <v>996</v>
      </c>
      <c r="Z18" s="369">
        <v>4</v>
      </c>
      <c r="AA18" s="369" t="s">
        <v>997</v>
      </c>
      <c r="AB18" s="369">
        <v>2</v>
      </c>
      <c r="AC18" s="369" t="s">
        <v>993</v>
      </c>
      <c r="AD18" s="135">
        <v>3</v>
      </c>
      <c r="AE18" s="365" t="s">
        <v>879</v>
      </c>
      <c r="AF18" s="365" t="s">
        <v>879</v>
      </c>
      <c r="AG18" s="365" t="s">
        <v>879</v>
      </c>
      <c r="AH18" s="365" t="s">
        <v>879</v>
      </c>
      <c r="AI18" s="365" t="s">
        <v>879</v>
      </c>
      <c r="AJ18" s="367" t="s">
        <v>879</v>
      </c>
      <c r="AK18" s="370" t="s">
        <v>994</v>
      </c>
      <c r="AL18" s="365">
        <v>490</v>
      </c>
      <c r="AM18" s="365">
        <v>305</v>
      </c>
      <c r="AN18" s="365">
        <v>110</v>
      </c>
      <c r="AO18" s="365">
        <v>8</v>
      </c>
      <c r="AP18" s="367">
        <v>500</v>
      </c>
      <c r="AQ18" s="366">
        <v>98</v>
      </c>
      <c r="AR18" s="365">
        <v>7</v>
      </c>
      <c r="AS18" s="365">
        <v>14</v>
      </c>
      <c r="AT18" s="365">
        <v>804</v>
      </c>
      <c r="AU18" s="367" t="s">
        <v>649</v>
      </c>
    </row>
    <row r="19" spans="1:47" s="366" customFormat="1" x14ac:dyDescent="0.25">
      <c r="A19" s="364"/>
      <c r="B19" s="364" t="s">
        <v>987</v>
      </c>
      <c r="C19" s="364" t="s">
        <v>980</v>
      </c>
      <c r="D19" s="365">
        <v>2015</v>
      </c>
      <c r="E19" s="365">
        <v>750</v>
      </c>
      <c r="F19" s="365">
        <v>6</v>
      </c>
      <c r="G19" s="366" t="s">
        <v>988</v>
      </c>
      <c r="H19" s="238">
        <v>3525135491518</v>
      </c>
      <c r="I19" s="365" t="s">
        <v>879</v>
      </c>
      <c r="J19" s="238">
        <v>3525135491563</v>
      </c>
      <c r="K19" s="365" t="s">
        <v>879</v>
      </c>
      <c r="L19" s="367"/>
      <c r="M19" s="366" t="s">
        <v>189</v>
      </c>
      <c r="N19" s="365" t="s">
        <v>129</v>
      </c>
      <c r="O19" s="365" t="s">
        <v>988</v>
      </c>
      <c r="P19" s="365" t="s">
        <v>988</v>
      </c>
      <c r="Q19" s="365" t="s">
        <v>989</v>
      </c>
      <c r="R19" s="365" t="s">
        <v>989</v>
      </c>
      <c r="S19" s="368" t="s">
        <v>990</v>
      </c>
      <c r="T19" s="366">
        <v>80</v>
      </c>
      <c r="U19" s="365">
        <v>300</v>
      </c>
      <c r="V19" s="365">
        <v>1300</v>
      </c>
      <c r="W19" s="365">
        <v>550</v>
      </c>
      <c r="X19" s="367" t="s">
        <v>996</v>
      </c>
      <c r="Y19" s="380" t="s">
        <v>996</v>
      </c>
      <c r="Z19" s="369">
        <v>4</v>
      </c>
      <c r="AA19" s="369" t="s">
        <v>992</v>
      </c>
      <c r="AB19" s="369">
        <v>2</v>
      </c>
      <c r="AC19" s="369" t="s">
        <v>993</v>
      </c>
      <c r="AD19" s="135">
        <v>3</v>
      </c>
      <c r="AE19" s="365" t="s">
        <v>879</v>
      </c>
      <c r="AF19" s="365" t="s">
        <v>879</v>
      </c>
      <c r="AG19" s="365" t="s">
        <v>879</v>
      </c>
      <c r="AH19" s="365" t="s">
        <v>879</v>
      </c>
      <c r="AI19" s="365" t="s">
        <v>879</v>
      </c>
      <c r="AJ19" s="367" t="s">
        <v>879</v>
      </c>
      <c r="AK19" s="370" t="s">
        <v>994</v>
      </c>
      <c r="AL19" s="365">
        <v>490</v>
      </c>
      <c r="AM19" s="365">
        <v>305</v>
      </c>
      <c r="AN19" s="365">
        <v>110</v>
      </c>
      <c r="AO19" s="365">
        <v>8</v>
      </c>
      <c r="AP19" s="367">
        <v>500</v>
      </c>
      <c r="AQ19" s="366">
        <v>98</v>
      </c>
      <c r="AR19" s="365">
        <v>7</v>
      </c>
      <c r="AS19" s="365">
        <v>14</v>
      </c>
      <c r="AT19" s="365">
        <v>804</v>
      </c>
      <c r="AU19" s="367" t="s">
        <v>649</v>
      </c>
    </row>
    <row r="20" spans="1:47" s="366" customFormat="1" x14ac:dyDescent="0.25">
      <c r="A20" s="364"/>
      <c r="B20" s="364" t="s">
        <v>987</v>
      </c>
      <c r="C20" s="364" t="s">
        <v>981</v>
      </c>
      <c r="D20" s="365">
        <v>2015</v>
      </c>
      <c r="E20" s="365">
        <v>750</v>
      </c>
      <c r="F20" s="365">
        <v>6</v>
      </c>
      <c r="G20" s="366" t="s">
        <v>988</v>
      </c>
      <c r="H20" s="238">
        <v>3525135471510</v>
      </c>
      <c r="I20" s="365" t="s">
        <v>879</v>
      </c>
      <c r="J20" s="238">
        <v>3525135471565</v>
      </c>
      <c r="K20" s="365" t="s">
        <v>879</v>
      </c>
      <c r="L20" s="367"/>
      <c r="M20" s="366" t="s">
        <v>189</v>
      </c>
      <c r="N20" s="365" t="s">
        <v>129</v>
      </c>
      <c r="O20" s="365" t="s">
        <v>988</v>
      </c>
      <c r="P20" s="365" t="s">
        <v>988</v>
      </c>
      <c r="Q20" s="365" t="s">
        <v>989</v>
      </c>
      <c r="R20" s="365" t="s">
        <v>989</v>
      </c>
      <c r="S20" s="368" t="s">
        <v>990</v>
      </c>
      <c r="T20" s="366">
        <v>80</v>
      </c>
      <c r="U20" s="365">
        <v>300</v>
      </c>
      <c r="V20" s="365">
        <v>1300</v>
      </c>
      <c r="W20" s="365">
        <v>550</v>
      </c>
      <c r="X20" s="367" t="s">
        <v>996</v>
      </c>
      <c r="Y20" s="380" t="s">
        <v>996</v>
      </c>
      <c r="Z20" s="369">
        <v>4</v>
      </c>
      <c r="AA20" s="369" t="s">
        <v>997</v>
      </c>
      <c r="AB20" s="369">
        <v>2</v>
      </c>
      <c r="AC20" s="369" t="s">
        <v>993</v>
      </c>
      <c r="AD20" s="135">
        <v>3</v>
      </c>
      <c r="AE20" s="365" t="s">
        <v>879</v>
      </c>
      <c r="AF20" s="365" t="s">
        <v>879</v>
      </c>
      <c r="AG20" s="365" t="s">
        <v>879</v>
      </c>
      <c r="AH20" s="365" t="s">
        <v>879</v>
      </c>
      <c r="AI20" s="365" t="s">
        <v>879</v>
      </c>
      <c r="AJ20" s="367" t="s">
        <v>879</v>
      </c>
      <c r="AK20" s="370" t="s">
        <v>994</v>
      </c>
      <c r="AL20" s="365">
        <v>490</v>
      </c>
      <c r="AM20" s="365">
        <v>305</v>
      </c>
      <c r="AN20" s="365">
        <v>110</v>
      </c>
      <c r="AO20" s="365">
        <v>8</v>
      </c>
      <c r="AP20" s="367">
        <v>500</v>
      </c>
      <c r="AQ20" s="366">
        <v>98</v>
      </c>
      <c r="AR20" s="365">
        <v>7</v>
      </c>
      <c r="AS20" s="365">
        <v>14</v>
      </c>
      <c r="AT20" s="365">
        <v>804</v>
      </c>
      <c r="AU20" s="367" t="s">
        <v>649</v>
      </c>
    </row>
    <row r="21" spans="1:47" s="366" customFormat="1" ht="15" customHeight="1" x14ac:dyDescent="0.25">
      <c r="A21" s="364"/>
      <c r="B21" s="364" t="s">
        <v>987</v>
      </c>
      <c r="C21" s="364" t="s">
        <v>982</v>
      </c>
      <c r="D21" s="365">
        <v>2015</v>
      </c>
      <c r="E21" s="365">
        <v>750</v>
      </c>
      <c r="F21" s="365">
        <v>6</v>
      </c>
      <c r="G21" s="366" t="s">
        <v>988</v>
      </c>
      <c r="H21" s="238">
        <v>3525135481519</v>
      </c>
      <c r="I21" s="365" t="s">
        <v>879</v>
      </c>
      <c r="J21" s="238">
        <v>3525135481564</v>
      </c>
      <c r="K21" s="365" t="s">
        <v>879</v>
      </c>
      <c r="L21" s="367"/>
      <c r="M21" s="366" t="s">
        <v>189</v>
      </c>
      <c r="N21" s="365" t="s">
        <v>129</v>
      </c>
      <c r="O21" s="365" t="s">
        <v>988</v>
      </c>
      <c r="P21" s="365" t="s">
        <v>988</v>
      </c>
      <c r="Q21" s="365" t="s">
        <v>989</v>
      </c>
      <c r="R21" s="365" t="s">
        <v>989</v>
      </c>
      <c r="S21" s="368" t="s">
        <v>990</v>
      </c>
      <c r="T21" s="366">
        <v>80</v>
      </c>
      <c r="U21" s="365">
        <v>300</v>
      </c>
      <c r="V21" s="365">
        <v>1300</v>
      </c>
      <c r="W21" s="365">
        <v>550</v>
      </c>
      <c r="X21" s="367" t="s">
        <v>996</v>
      </c>
      <c r="Y21" s="380" t="s">
        <v>996</v>
      </c>
      <c r="Z21" s="369">
        <v>4</v>
      </c>
      <c r="AA21" s="369" t="s">
        <v>997</v>
      </c>
      <c r="AB21" s="369">
        <v>2</v>
      </c>
      <c r="AC21" s="369" t="s">
        <v>993</v>
      </c>
      <c r="AD21" s="135">
        <v>3</v>
      </c>
      <c r="AE21" s="365" t="s">
        <v>879</v>
      </c>
      <c r="AF21" s="365" t="s">
        <v>879</v>
      </c>
      <c r="AG21" s="365" t="s">
        <v>879</v>
      </c>
      <c r="AH21" s="365" t="s">
        <v>879</v>
      </c>
      <c r="AI21" s="365" t="s">
        <v>879</v>
      </c>
      <c r="AJ21" s="367" t="s">
        <v>879</v>
      </c>
      <c r="AK21" s="370" t="s">
        <v>994</v>
      </c>
      <c r="AL21" s="365">
        <v>490</v>
      </c>
      <c r="AM21" s="365">
        <v>305</v>
      </c>
      <c r="AN21" s="365">
        <v>110</v>
      </c>
      <c r="AO21" s="365">
        <v>8</v>
      </c>
      <c r="AP21" s="367">
        <v>500</v>
      </c>
      <c r="AQ21" s="366">
        <v>98</v>
      </c>
      <c r="AR21" s="365">
        <v>7</v>
      </c>
      <c r="AS21" s="365">
        <v>14</v>
      </c>
      <c r="AT21" s="365">
        <v>804</v>
      </c>
      <c r="AU21" s="367" t="s">
        <v>649</v>
      </c>
    </row>
    <row r="22" spans="1:47" s="366" customFormat="1" x14ac:dyDescent="0.25">
      <c r="A22" s="364"/>
      <c r="B22" s="364" t="s">
        <v>987</v>
      </c>
      <c r="C22" s="364" t="s">
        <v>983</v>
      </c>
      <c r="D22" s="365">
        <v>2013</v>
      </c>
      <c r="E22" s="365">
        <v>750</v>
      </c>
      <c r="F22" s="365">
        <v>6</v>
      </c>
      <c r="G22" s="366" t="s">
        <v>988</v>
      </c>
      <c r="H22" s="238">
        <v>3525130000081</v>
      </c>
      <c r="I22" s="365" t="s">
        <v>879</v>
      </c>
      <c r="J22" s="238">
        <v>3525130001088</v>
      </c>
      <c r="K22" s="365" t="s">
        <v>879</v>
      </c>
      <c r="L22" s="367"/>
      <c r="M22" s="366" t="s">
        <v>189</v>
      </c>
      <c r="N22" s="365" t="s">
        <v>129</v>
      </c>
      <c r="O22" s="365" t="s">
        <v>988</v>
      </c>
      <c r="P22" s="365" t="s">
        <v>988</v>
      </c>
      <c r="Q22" s="365" t="s">
        <v>989</v>
      </c>
      <c r="R22" s="365" t="s">
        <v>989</v>
      </c>
      <c r="S22" s="368" t="s">
        <v>990</v>
      </c>
      <c r="T22" s="366">
        <v>80</v>
      </c>
      <c r="U22" s="365">
        <v>300</v>
      </c>
      <c r="V22" s="365">
        <v>1300</v>
      </c>
      <c r="W22" s="365">
        <v>550</v>
      </c>
      <c r="X22" s="367" t="s">
        <v>996</v>
      </c>
      <c r="Y22" s="380" t="s">
        <v>996</v>
      </c>
      <c r="Z22" s="369">
        <v>4</v>
      </c>
      <c r="AA22" s="369" t="s">
        <v>992</v>
      </c>
      <c r="AB22" s="369">
        <v>2</v>
      </c>
      <c r="AC22" s="369" t="s">
        <v>993</v>
      </c>
      <c r="AD22" s="135">
        <v>3</v>
      </c>
      <c r="AE22" s="365" t="s">
        <v>879</v>
      </c>
      <c r="AF22" s="365" t="s">
        <v>879</v>
      </c>
      <c r="AG22" s="365" t="s">
        <v>879</v>
      </c>
      <c r="AH22" s="365" t="s">
        <v>879</v>
      </c>
      <c r="AI22" s="365" t="s">
        <v>879</v>
      </c>
      <c r="AJ22" s="367" t="s">
        <v>879</v>
      </c>
      <c r="AK22" s="370" t="s">
        <v>994</v>
      </c>
      <c r="AL22" s="365">
        <v>490</v>
      </c>
      <c r="AM22" s="365">
        <v>305</v>
      </c>
      <c r="AN22" s="365">
        <v>110</v>
      </c>
      <c r="AO22" s="365">
        <v>8</v>
      </c>
      <c r="AP22" s="367">
        <v>500</v>
      </c>
      <c r="AQ22" s="366">
        <v>98</v>
      </c>
      <c r="AR22" s="365">
        <v>7</v>
      </c>
      <c r="AS22" s="365">
        <v>14</v>
      </c>
      <c r="AT22" s="365">
        <v>804</v>
      </c>
      <c r="AU22" s="367" t="s">
        <v>649</v>
      </c>
    </row>
    <row r="23" spans="1:47" s="366" customFormat="1" x14ac:dyDescent="0.25">
      <c r="A23" s="364"/>
      <c r="B23" s="364"/>
      <c r="C23" s="364"/>
      <c r="D23" s="365"/>
      <c r="E23" s="365"/>
      <c r="F23" s="365"/>
      <c r="H23" s="365"/>
      <c r="I23" s="365"/>
      <c r="J23" s="365"/>
      <c r="K23" s="365"/>
      <c r="L23" s="367"/>
      <c r="N23" s="365"/>
      <c r="O23" s="365"/>
      <c r="P23" s="365"/>
      <c r="Q23" s="365"/>
      <c r="R23" s="365"/>
      <c r="S23" s="368"/>
      <c r="U23" s="365"/>
      <c r="V23" s="365"/>
      <c r="W23" s="365"/>
      <c r="X23" s="367"/>
      <c r="Y23" s="134"/>
      <c r="Z23" s="369"/>
      <c r="AA23" s="369"/>
      <c r="AB23" s="369"/>
      <c r="AC23" s="369"/>
      <c r="AD23" s="135"/>
      <c r="AF23" s="365"/>
      <c r="AG23" s="365"/>
      <c r="AH23" s="365"/>
      <c r="AI23" s="365"/>
      <c r="AJ23" s="367"/>
      <c r="AK23" s="370"/>
      <c r="AL23" s="365"/>
      <c r="AM23" s="365"/>
      <c r="AN23" s="365"/>
      <c r="AO23" s="365"/>
      <c r="AP23" s="367"/>
      <c r="AR23" s="365"/>
      <c r="AS23" s="365"/>
      <c r="AT23" s="365"/>
      <c r="AU23" s="367"/>
    </row>
    <row r="24" spans="1:47" s="366" customFormat="1" x14ac:dyDescent="0.25">
      <c r="A24" s="364"/>
      <c r="B24" s="364"/>
      <c r="C24" s="364"/>
      <c r="D24" s="365"/>
      <c r="E24" s="365"/>
      <c r="F24" s="365"/>
      <c r="H24" s="365"/>
      <c r="I24" s="365"/>
      <c r="J24" s="365"/>
      <c r="K24" s="365"/>
      <c r="L24" s="367"/>
      <c r="N24" s="365"/>
      <c r="O24" s="365"/>
      <c r="P24" s="365"/>
      <c r="Q24" s="365"/>
      <c r="R24" s="365"/>
      <c r="S24" s="368"/>
      <c r="U24" s="365"/>
      <c r="V24" s="365"/>
      <c r="W24" s="365"/>
      <c r="X24" s="367"/>
      <c r="Y24" s="134"/>
      <c r="Z24" s="369"/>
      <c r="AA24" s="369"/>
      <c r="AB24" s="369"/>
      <c r="AC24" s="369"/>
      <c r="AD24" s="135"/>
      <c r="AF24" s="365"/>
      <c r="AG24" s="365"/>
      <c r="AH24" s="365"/>
      <c r="AI24" s="365"/>
      <c r="AJ24" s="367"/>
      <c r="AK24" s="370"/>
      <c r="AL24" s="365"/>
      <c r="AM24" s="365"/>
      <c r="AN24" s="365"/>
      <c r="AO24" s="365"/>
      <c r="AP24" s="367"/>
      <c r="AR24" s="365"/>
      <c r="AS24" s="365"/>
      <c r="AT24" s="365"/>
      <c r="AU24" s="367"/>
    </row>
    <row r="25" spans="1:47" s="366" customFormat="1" ht="15" customHeight="1" x14ac:dyDescent="0.25">
      <c r="A25" s="364"/>
      <c r="B25" s="364"/>
      <c r="C25" s="364"/>
      <c r="D25" s="365"/>
      <c r="E25" s="365"/>
      <c r="F25" s="365"/>
      <c r="H25" s="365"/>
      <c r="I25" s="365"/>
      <c r="J25" s="365"/>
      <c r="K25" s="365"/>
      <c r="L25" s="367"/>
      <c r="N25" s="365"/>
      <c r="O25" s="365"/>
      <c r="P25" s="365"/>
      <c r="Q25" s="365"/>
      <c r="R25" s="365"/>
      <c r="S25" s="368"/>
      <c r="U25" s="365"/>
      <c r="V25" s="365"/>
      <c r="W25" s="365"/>
      <c r="X25" s="367"/>
      <c r="Y25" s="134"/>
      <c r="Z25" s="369"/>
      <c r="AA25" s="369"/>
      <c r="AB25" s="369"/>
      <c r="AC25" s="369"/>
      <c r="AD25" s="135"/>
      <c r="AF25" s="365"/>
      <c r="AG25" s="365"/>
      <c r="AH25" s="365"/>
      <c r="AI25" s="365"/>
      <c r="AJ25" s="367"/>
      <c r="AK25" s="370"/>
      <c r="AL25" s="365"/>
      <c r="AM25" s="365"/>
      <c r="AN25" s="365"/>
      <c r="AO25" s="365"/>
      <c r="AP25" s="367"/>
      <c r="AR25" s="365"/>
      <c r="AS25" s="365"/>
      <c r="AT25" s="365"/>
      <c r="AU25" s="367"/>
    </row>
    <row r="26" spans="1:47" s="366" customFormat="1" x14ac:dyDescent="0.25">
      <c r="A26" s="364"/>
      <c r="B26" s="364"/>
      <c r="C26" s="364"/>
      <c r="D26" s="365"/>
      <c r="E26" s="365"/>
      <c r="F26" s="365"/>
      <c r="H26" s="365"/>
      <c r="I26" s="365"/>
      <c r="J26" s="365"/>
      <c r="K26" s="365"/>
      <c r="L26" s="367"/>
      <c r="N26" s="365"/>
      <c r="O26" s="365"/>
      <c r="P26" s="365"/>
      <c r="Q26" s="365"/>
      <c r="R26" s="365"/>
      <c r="S26" s="368"/>
      <c r="U26" s="365"/>
      <c r="V26" s="365"/>
      <c r="W26" s="365"/>
      <c r="X26" s="367"/>
      <c r="Y26" s="134"/>
      <c r="Z26" s="369"/>
      <c r="AA26" s="369"/>
      <c r="AB26" s="369"/>
      <c r="AC26" s="369"/>
      <c r="AD26" s="135"/>
      <c r="AF26" s="365"/>
      <c r="AG26" s="365"/>
      <c r="AH26" s="365"/>
      <c r="AI26" s="365"/>
      <c r="AJ26" s="367"/>
      <c r="AK26" s="370"/>
      <c r="AL26" s="365"/>
      <c r="AM26" s="365"/>
      <c r="AN26" s="365"/>
      <c r="AO26" s="365"/>
      <c r="AP26" s="367"/>
      <c r="AR26" s="365"/>
      <c r="AS26" s="365"/>
      <c r="AT26" s="365"/>
      <c r="AU26" s="367"/>
    </row>
    <row r="27" spans="1:47" s="366" customFormat="1" x14ac:dyDescent="0.25">
      <c r="A27" s="364"/>
      <c r="B27" s="364"/>
      <c r="C27" s="364"/>
      <c r="D27" s="365"/>
      <c r="E27" s="365"/>
      <c r="F27" s="365"/>
      <c r="H27" s="365"/>
      <c r="I27" s="365"/>
      <c r="J27" s="365"/>
      <c r="K27" s="365"/>
      <c r="L27" s="367"/>
      <c r="N27" s="365"/>
      <c r="O27" s="365"/>
      <c r="P27" s="365"/>
      <c r="Q27" s="365"/>
      <c r="R27" s="365"/>
      <c r="S27" s="368"/>
      <c r="U27" s="365"/>
      <c r="V27" s="365"/>
      <c r="W27" s="365"/>
      <c r="X27" s="367"/>
      <c r="Y27" s="134"/>
      <c r="Z27" s="369"/>
      <c r="AA27" s="369"/>
      <c r="AB27" s="369"/>
      <c r="AC27" s="369"/>
      <c r="AD27" s="135"/>
      <c r="AF27" s="365"/>
      <c r="AG27" s="365"/>
      <c r="AH27" s="365"/>
      <c r="AI27" s="365"/>
      <c r="AJ27" s="367"/>
      <c r="AK27" s="370"/>
      <c r="AL27" s="365"/>
      <c r="AM27" s="365"/>
      <c r="AN27" s="365"/>
      <c r="AO27" s="365"/>
      <c r="AP27" s="367"/>
      <c r="AR27" s="365"/>
      <c r="AS27" s="365"/>
      <c r="AT27" s="365"/>
      <c r="AU27" s="367"/>
    </row>
    <row r="28" spans="1:47" s="366" customFormat="1" x14ac:dyDescent="0.25">
      <c r="A28" s="364"/>
      <c r="B28" s="364"/>
      <c r="C28" s="364"/>
      <c r="D28" s="365"/>
      <c r="E28" s="365"/>
      <c r="F28" s="365"/>
      <c r="H28" s="365"/>
      <c r="I28" s="365"/>
      <c r="J28" s="365"/>
      <c r="K28" s="365"/>
      <c r="L28" s="367"/>
      <c r="N28" s="365"/>
      <c r="O28" s="365"/>
      <c r="P28" s="365"/>
      <c r="Q28" s="365"/>
      <c r="R28" s="365"/>
      <c r="S28" s="368"/>
      <c r="U28" s="365"/>
      <c r="V28" s="365"/>
      <c r="W28" s="365"/>
      <c r="X28" s="367"/>
      <c r="Y28" s="134"/>
      <c r="Z28" s="369"/>
      <c r="AA28" s="369"/>
      <c r="AB28" s="369"/>
      <c r="AC28" s="369"/>
      <c r="AD28" s="135"/>
      <c r="AF28" s="365"/>
      <c r="AG28" s="365"/>
      <c r="AH28" s="365"/>
      <c r="AI28" s="365"/>
      <c r="AJ28" s="367"/>
      <c r="AK28" s="370"/>
      <c r="AL28" s="365"/>
      <c r="AM28" s="365"/>
      <c r="AN28" s="365"/>
      <c r="AO28" s="365"/>
      <c r="AP28" s="367"/>
      <c r="AR28" s="365"/>
      <c r="AS28" s="365"/>
      <c r="AT28" s="365"/>
      <c r="AU28" s="367"/>
    </row>
    <row r="29" spans="1:47" s="366" customFormat="1" x14ac:dyDescent="0.25">
      <c r="A29" s="364"/>
      <c r="B29" s="364"/>
      <c r="C29" s="364"/>
      <c r="D29" s="365"/>
      <c r="E29" s="365"/>
      <c r="F29" s="365"/>
      <c r="H29" s="365"/>
      <c r="I29" s="365"/>
      <c r="J29" s="365"/>
      <c r="K29" s="365"/>
      <c r="L29" s="367"/>
      <c r="N29" s="365"/>
      <c r="O29" s="365"/>
      <c r="P29" s="365"/>
      <c r="Q29" s="365"/>
      <c r="R29" s="365"/>
      <c r="S29" s="368"/>
      <c r="U29" s="365"/>
      <c r="V29" s="365"/>
      <c r="W29" s="365"/>
      <c r="X29" s="367"/>
      <c r="Y29" s="134"/>
      <c r="Z29" s="369"/>
      <c r="AA29" s="369"/>
      <c r="AB29" s="369"/>
      <c r="AC29" s="369"/>
      <c r="AD29" s="135"/>
      <c r="AF29" s="365"/>
      <c r="AG29" s="365"/>
      <c r="AH29" s="365"/>
      <c r="AI29" s="365"/>
      <c r="AJ29" s="367"/>
      <c r="AK29" s="370"/>
      <c r="AL29" s="365"/>
      <c r="AM29" s="365"/>
      <c r="AN29" s="365"/>
      <c r="AO29" s="365"/>
      <c r="AP29" s="367"/>
      <c r="AR29" s="365"/>
      <c r="AS29" s="365"/>
      <c r="AT29" s="365"/>
      <c r="AU29" s="367"/>
    </row>
    <row r="30" spans="1:47" s="366" customFormat="1" x14ac:dyDescent="0.25">
      <c r="A30" s="364"/>
      <c r="B30" s="364"/>
      <c r="C30" s="364"/>
      <c r="D30" s="365"/>
      <c r="E30" s="365"/>
      <c r="F30" s="365"/>
      <c r="H30" s="365"/>
      <c r="I30" s="365"/>
      <c r="J30" s="365"/>
      <c r="K30" s="365"/>
      <c r="L30" s="367"/>
      <c r="N30" s="365"/>
      <c r="O30" s="365"/>
      <c r="P30" s="365"/>
      <c r="Q30" s="365"/>
      <c r="R30" s="365"/>
      <c r="S30" s="368"/>
      <c r="U30" s="365"/>
      <c r="V30" s="365"/>
      <c r="W30" s="365"/>
      <c r="X30" s="367"/>
      <c r="Y30" s="134"/>
      <c r="Z30" s="369"/>
      <c r="AA30" s="369"/>
      <c r="AB30" s="369"/>
      <c r="AC30" s="369"/>
      <c r="AD30" s="135"/>
      <c r="AF30" s="365"/>
      <c r="AG30" s="365"/>
      <c r="AH30" s="365"/>
      <c r="AI30" s="365"/>
      <c r="AJ30" s="367"/>
      <c r="AK30" s="370"/>
      <c r="AL30" s="365"/>
      <c r="AM30" s="365"/>
      <c r="AN30" s="365"/>
      <c r="AO30" s="365"/>
      <c r="AP30" s="367"/>
      <c r="AR30" s="365"/>
      <c r="AS30" s="365"/>
      <c r="AT30" s="365"/>
      <c r="AU30" s="367"/>
    </row>
    <row r="31" spans="1:47" s="366" customFormat="1" ht="15" customHeight="1" x14ac:dyDescent="0.25">
      <c r="A31" s="364"/>
      <c r="B31" s="364"/>
      <c r="C31" s="364"/>
      <c r="D31" s="365"/>
      <c r="E31" s="365"/>
      <c r="F31" s="365"/>
      <c r="H31" s="365"/>
      <c r="I31" s="365"/>
      <c r="J31" s="365"/>
      <c r="K31" s="365"/>
      <c r="L31" s="367"/>
      <c r="N31" s="365"/>
      <c r="O31" s="365"/>
      <c r="P31" s="365"/>
      <c r="Q31" s="365"/>
      <c r="R31" s="365"/>
      <c r="S31" s="368"/>
      <c r="U31" s="365"/>
      <c r="V31" s="365"/>
      <c r="W31" s="365"/>
      <c r="X31" s="367"/>
      <c r="Y31" s="134"/>
      <c r="Z31" s="369"/>
      <c r="AA31" s="369"/>
      <c r="AB31" s="369"/>
      <c r="AC31" s="369"/>
      <c r="AD31" s="135"/>
      <c r="AF31" s="365"/>
      <c r="AG31" s="365"/>
      <c r="AH31" s="365"/>
      <c r="AI31" s="365"/>
      <c r="AJ31" s="367"/>
      <c r="AK31" s="370"/>
      <c r="AL31" s="365"/>
      <c r="AM31" s="365"/>
      <c r="AN31" s="365"/>
      <c r="AO31" s="365"/>
      <c r="AP31" s="367"/>
      <c r="AR31" s="365"/>
      <c r="AS31" s="365"/>
      <c r="AT31" s="365"/>
      <c r="AU31" s="367"/>
    </row>
    <row r="32" spans="1:47" s="367" customFormat="1" x14ac:dyDescent="0.25">
      <c r="A32" s="364"/>
      <c r="B32" s="364"/>
      <c r="C32" s="364"/>
      <c r="D32" s="365"/>
      <c r="E32" s="365"/>
      <c r="F32" s="365"/>
      <c r="G32" s="366"/>
      <c r="H32" s="365"/>
      <c r="I32" s="365"/>
      <c r="J32" s="365"/>
      <c r="K32" s="365"/>
      <c r="M32" s="366"/>
      <c r="N32" s="365"/>
      <c r="O32" s="365"/>
      <c r="P32" s="365"/>
      <c r="Q32" s="365"/>
      <c r="R32" s="365"/>
      <c r="S32" s="368"/>
      <c r="T32" s="366"/>
      <c r="U32" s="365"/>
      <c r="V32" s="365"/>
      <c r="W32" s="365"/>
      <c r="Y32" s="134"/>
      <c r="Z32" s="369"/>
      <c r="AA32" s="369"/>
      <c r="AB32" s="369"/>
      <c r="AC32" s="369"/>
      <c r="AD32" s="135"/>
      <c r="AE32" s="366"/>
      <c r="AF32" s="365"/>
      <c r="AG32" s="365"/>
      <c r="AH32" s="365"/>
      <c r="AI32" s="365"/>
      <c r="AK32" s="370"/>
      <c r="AL32" s="365"/>
      <c r="AM32" s="365"/>
      <c r="AN32" s="365"/>
      <c r="AO32" s="365"/>
      <c r="AQ32" s="366"/>
      <c r="AR32" s="365"/>
      <c r="AS32" s="365"/>
      <c r="AT32" s="365"/>
    </row>
    <row r="33" spans="1:46" s="367" customFormat="1" x14ac:dyDescent="0.25">
      <c r="A33" s="364"/>
      <c r="B33" s="364"/>
      <c r="C33" s="364"/>
      <c r="D33" s="365"/>
      <c r="E33" s="365"/>
      <c r="F33" s="365"/>
      <c r="G33" s="366"/>
      <c r="H33" s="365"/>
      <c r="I33" s="365"/>
      <c r="J33" s="365"/>
      <c r="K33" s="365"/>
      <c r="M33" s="366"/>
      <c r="N33" s="365"/>
      <c r="O33" s="365"/>
      <c r="P33" s="365"/>
      <c r="Q33" s="365"/>
      <c r="R33" s="365"/>
      <c r="S33" s="368"/>
      <c r="T33" s="366"/>
      <c r="U33" s="365"/>
      <c r="V33" s="365"/>
      <c r="W33" s="365"/>
      <c r="Y33" s="134"/>
      <c r="Z33" s="369"/>
      <c r="AA33" s="369"/>
      <c r="AB33" s="369"/>
      <c r="AC33" s="369"/>
      <c r="AD33" s="135"/>
      <c r="AE33" s="366"/>
      <c r="AF33" s="365"/>
      <c r="AG33" s="365"/>
      <c r="AH33" s="365"/>
      <c r="AI33" s="365"/>
      <c r="AK33" s="370"/>
      <c r="AL33" s="365"/>
      <c r="AM33" s="365"/>
      <c r="AN33" s="365"/>
      <c r="AO33" s="365"/>
      <c r="AQ33" s="366"/>
      <c r="AR33" s="365"/>
      <c r="AS33" s="365"/>
      <c r="AT33" s="365"/>
    </row>
    <row r="34" spans="1:46" s="367" customFormat="1" x14ac:dyDescent="0.25">
      <c r="A34" s="364"/>
      <c r="B34" s="364"/>
      <c r="C34" s="364"/>
      <c r="D34" s="365"/>
      <c r="E34" s="365"/>
      <c r="F34" s="365"/>
      <c r="G34" s="366"/>
      <c r="H34" s="365"/>
      <c r="I34" s="365"/>
      <c r="J34" s="365"/>
      <c r="K34" s="365"/>
      <c r="M34" s="366"/>
      <c r="N34" s="365"/>
      <c r="O34" s="365"/>
      <c r="P34" s="365"/>
      <c r="Q34" s="365"/>
      <c r="R34" s="365"/>
      <c r="S34" s="368"/>
      <c r="T34" s="366"/>
      <c r="U34" s="365"/>
      <c r="V34" s="365"/>
      <c r="W34" s="365"/>
      <c r="Y34" s="134"/>
      <c r="Z34" s="369"/>
      <c r="AA34" s="369"/>
      <c r="AB34" s="369"/>
      <c r="AC34" s="369"/>
      <c r="AD34" s="135"/>
      <c r="AE34" s="366"/>
      <c r="AF34" s="365"/>
      <c r="AG34" s="365"/>
      <c r="AH34" s="365"/>
      <c r="AI34" s="365"/>
      <c r="AK34" s="370"/>
      <c r="AL34" s="365"/>
      <c r="AM34" s="365"/>
      <c r="AN34" s="365"/>
      <c r="AO34" s="365"/>
      <c r="AQ34" s="366"/>
      <c r="AR34" s="365"/>
      <c r="AS34" s="365"/>
      <c r="AT34" s="365"/>
    </row>
    <row r="35" spans="1:46" s="367" customFormat="1" x14ac:dyDescent="0.25">
      <c r="A35" s="364"/>
      <c r="B35" s="364"/>
      <c r="C35" s="364"/>
      <c r="D35" s="365"/>
      <c r="E35" s="365"/>
      <c r="F35" s="365"/>
      <c r="G35" s="366"/>
      <c r="H35" s="365"/>
      <c r="I35" s="365"/>
      <c r="J35" s="365"/>
      <c r="K35" s="365"/>
      <c r="M35" s="366"/>
      <c r="N35" s="365"/>
      <c r="O35" s="365"/>
      <c r="P35" s="365"/>
      <c r="Q35" s="365"/>
      <c r="R35" s="365"/>
      <c r="S35" s="368"/>
      <c r="T35" s="366"/>
      <c r="U35" s="365"/>
      <c r="V35" s="365"/>
      <c r="W35" s="365"/>
      <c r="Y35" s="134"/>
      <c r="Z35" s="369"/>
      <c r="AA35" s="369"/>
      <c r="AB35" s="369"/>
      <c r="AC35" s="369"/>
      <c r="AD35" s="135"/>
      <c r="AE35" s="366"/>
      <c r="AF35" s="365"/>
      <c r="AG35" s="365"/>
      <c r="AH35" s="365"/>
      <c r="AI35" s="365"/>
      <c r="AK35" s="370"/>
      <c r="AL35" s="365"/>
      <c r="AM35" s="365"/>
      <c r="AN35" s="365"/>
      <c r="AO35" s="365"/>
      <c r="AQ35" s="366"/>
      <c r="AR35" s="365"/>
      <c r="AS35" s="365"/>
      <c r="AT35" s="365"/>
    </row>
    <row r="36" spans="1:46" s="367" customFormat="1" ht="15" customHeight="1" x14ac:dyDescent="0.25">
      <c r="A36" s="364"/>
      <c r="B36" s="364"/>
      <c r="C36" s="364"/>
      <c r="D36" s="365"/>
      <c r="E36" s="365"/>
      <c r="F36" s="365"/>
      <c r="G36" s="366"/>
      <c r="H36" s="365"/>
      <c r="I36" s="365"/>
      <c r="J36" s="365"/>
      <c r="K36" s="365"/>
      <c r="M36" s="366"/>
      <c r="N36" s="365"/>
      <c r="O36" s="365"/>
      <c r="P36" s="365"/>
      <c r="Q36" s="365"/>
      <c r="R36" s="365"/>
      <c r="S36" s="368"/>
      <c r="T36" s="366"/>
      <c r="U36" s="365"/>
      <c r="V36" s="365"/>
      <c r="W36" s="365"/>
      <c r="Y36" s="134"/>
      <c r="Z36" s="369"/>
      <c r="AA36" s="369"/>
      <c r="AB36" s="369"/>
      <c r="AC36" s="369"/>
      <c r="AD36" s="135"/>
      <c r="AE36" s="366"/>
      <c r="AF36" s="365"/>
      <c r="AG36" s="365"/>
      <c r="AH36" s="365"/>
      <c r="AI36" s="365"/>
      <c r="AK36" s="370"/>
      <c r="AL36" s="365"/>
      <c r="AM36" s="365"/>
      <c r="AN36" s="365"/>
      <c r="AO36" s="365"/>
      <c r="AQ36" s="366"/>
      <c r="AR36" s="365"/>
      <c r="AS36" s="365"/>
      <c r="AT36" s="365"/>
    </row>
    <row r="37" spans="1:46" s="367" customFormat="1" x14ac:dyDescent="0.25">
      <c r="A37" s="364"/>
      <c r="B37" s="364"/>
      <c r="C37" s="364"/>
      <c r="D37" s="365"/>
      <c r="E37" s="365"/>
      <c r="F37" s="365"/>
      <c r="G37" s="366"/>
      <c r="H37" s="365"/>
      <c r="I37" s="365"/>
      <c r="J37" s="365"/>
      <c r="K37" s="365"/>
      <c r="M37" s="366"/>
      <c r="N37" s="365"/>
      <c r="O37" s="365"/>
      <c r="P37" s="365"/>
      <c r="Q37" s="365"/>
      <c r="R37" s="365"/>
      <c r="S37" s="368"/>
      <c r="T37" s="366"/>
      <c r="U37" s="365"/>
      <c r="V37" s="365"/>
      <c r="W37" s="365"/>
      <c r="Y37" s="134"/>
      <c r="Z37" s="369"/>
      <c r="AA37" s="369"/>
      <c r="AB37" s="369"/>
      <c r="AC37" s="369"/>
      <c r="AD37" s="135"/>
      <c r="AE37" s="366"/>
      <c r="AF37" s="365"/>
      <c r="AG37" s="365"/>
      <c r="AH37" s="365"/>
      <c r="AI37" s="365"/>
      <c r="AK37" s="370"/>
      <c r="AL37" s="365"/>
      <c r="AM37" s="365"/>
      <c r="AN37" s="365"/>
      <c r="AO37" s="365"/>
      <c r="AQ37" s="366"/>
      <c r="AR37" s="365"/>
      <c r="AS37" s="365"/>
      <c r="AT37" s="365"/>
    </row>
    <row r="38" spans="1:46" s="367" customFormat="1" x14ac:dyDescent="0.25">
      <c r="A38" s="364"/>
      <c r="B38" s="364"/>
      <c r="C38" s="364"/>
      <c r="D38" s="365"/>
      <c r="E38" s="365"/>
      <c r="F38" s="365"/>
      <c r="G38" s="366"/>
      <c r="H38" s="365"/>
      <c r="I38" s="365"/>
      <c r="J38" s="365"/>
      <c r="K38" s="365"/>
      <c r="M38" s="366"/>
      <c r="N38" s="365"/>
      <c r="O38" s="365"/>
      <c r="P38" s="365"/>
      <c r="Q38" s="365"/>
      <c r="R38" s="365"/>
      <c r="S38" s="368"/>
      <c r="T38" s="366"/>
      <c r="U38" s="365"/>
      <c r="V38" s="365"/>
      <c r="W38" s="365"/>
      <c r="Y38" s="134"/>
      <c r="Z38" s="369"/>
      <c r="AA38" s="369"/>
      <c r="AB38" s="369"/>
      <c r="AC38" s="369"/>
      <c r="AD38" s="135"/>
      <c r="AE38" s="366"/>
      <c r="AF38" s="365"/>
      <c r="AG38" s="365"/>
      <c r="AH38" s="365"/>
      <c r="AI38" s="365"/>
      <c r="AK38" s="370"/>
      <c r="AL38" s="365"/>
      <c r="AM38" s="365"/>
      <c r="AN38" s="365"/>
      <c r="AO38" s="365"/>
      <c r="AQ38" s="366"/>
      <c r="AR38" s="365"/>
      <c r="AS38" s="365"/>
      <c r="AT38" s="365"/>
    </row>
    <row r="39" spans="1:46" s="367" customFormat="1" x14ac:dyDescent="0.25">
      <c r="A39" s="364"/>
      <c r="B39" s="364"/>
      <c r="C39" s="364"/>
      <c r="D39" s="365"/>
      <c r="E39" s="365"/>
      <c r="F39" s="365"/>
      <c r="G39" s="366"/>
      <c r="H39" s="365"/>
      <c r="I39" s="365"/>
      <c r="J39" s="365"/>
      <c r="K39" s="365"/>
      <c r="M39" s="366"/>
      <c r="N39" s="365"/>
      <c r="O39" s="365"/>
      <c r="P39" s="365"/>
      <c r="Q39" s="365"/>
      <c r="R39" s="365"/>
      <c r="S39" s="368"/>
      <c r="T39" s="366"/>
      <c r="U39" s="365"/>
      <c r="V39" s="365"/>
      <c r="W39" s="365"/>
      <c r="Y39" s="134"/>
      <c r="Z39" s="369"/>
      <c r="AA39" s="369"/>
      <c r="AB39" s="369"/>
      <c r="AC39" s="369"/>
      <c r="AD39" s="135"/>
      <c r="AE39" s="366"/>
      <c r="AF39" s="365"/>
      <c r="AG39" s="365"/>
      <c r="AH39" s="365"/>
      <c r="AI39" s="365"/>
      <c r="AK39" s="370"/>
      <c r="AL39" s="365"/>
      <c r="AM39" s="365"/>
      <c r="AN39" s="365"/>
      <c r="AO39" s="365"/>
      <c r="AQ39" s="366"/>
      <c r="AR39" s="365"/>
      <c r="AS39" s="365"/>
      <c r="AT39" s="365"/>
    </row>
    <row r="40" spans="1:46" s="367" customFormat="1" x14ac:dyDescent="0.25">
      <c r="A40" s="364"/>
      <c r="B40" s="364"/>
      <c r="C40" s="364"/>
      <c r="D40" s="365"/>
      <c r="E40" s="365"/>
      <c r="F40" s="365"/>
      <c r="G40" s="366"/>
      <c r="H40" s="365"/>
      <c r="I40" s="365"/>
      <c r="J40" s="365"/>
      <c r="K40" s="365"/>
      <c r="M40" s="366"/>
      <c r="N40" s="365"/>
      <c r="O40" s="365"/>
      <c r="P40" s="365"/>
      <c r="Q40" s="365"/>
      <c r="R40" s="365"/>
      <c r="S40" s="368"/>
      <c r="T40" s="366"/>
      <c r="U40" s="365"/>
      <c r="V40" s="365"/>
      <c r="W40" s="365"/>
      <c r="Y40" s="134"/>
      <c r="Z40" s="369"/>
      <c r="AA40" s="369"/>
      <c r="AB40" s="369"/>
      <c r="AC40" s="369"/>
      <c r="AD40" s="135"/>
      <c r="AE40" s="366"/>
      <c r="AF40" s="365"/>
      <c r="AG40" s="365"/>
      <c r="AH40" s="365"/>
      <c r="AI40" s="365"/>
      <c r="AK40" s="370"/>
      <c r="AL40" s="365"/>
      <c r="AM40" s="365"/>
      <c r="AN40" s="365"/>
      <c r="AO40" s="365"/>
      <c r="AQ40" s="366"/>
      <c r="AR40" s="365"/>
      <c r="AS40" s="365"/>
      <c r="AT40" s="365"/>
    </row>
    <row r="41" spans="1:46" s="367" customFormat="1" x14ac:dyDescent="0.25">
      <c r="A41" s="364"/>
      <c r="B41" s="364"/>
      <c r="C41" s="364"/>
      <c r="D41" s="365"/>
      <c r="E41" s="365"/>
      <c r="F41" s="365"/>
      <c r="G41" s="366"/>
      <c r="H41" s="365"/>
      <c r="I41" s="365"/>
      <c r="J41" s="365"/>
      <c r="K41" s="365"/>
      <c r="M41" s="366"/>
      <c r="N41" s="365"/>
      <c r="O41" s="365"/>
      <c r="P41" s="365"/>
      <c r="Q41" s="365"/>
      <c r="R41" s="365"/>
      <c r="S41" s="368"/>
      <c r="T41" s="366"/>
      <c r="U41" s="365"/>
      <c r="V41" s="365"/>
      <c r="W41" s="365"/>
      <c r="Y41" s="134"/>
      <c r="Z41" s="369"/>
      <c r="AA41" s="369"/>
      <c r="AB41" s="369"/>
      <c r="AC41" s="369"/>
      <c r="AD41" s="135"/>
      <c r="AE41" s="366"/>
      <c r="AF41" s="365"/>
      <c r="AG41" s="365"/>
      <c r="AH41" s="365"/>
      <c r="AI41" s="365"/>
      <c r="AK41" s="370"/>
      <c r="AL41" s="365"/>
      <c r="AM41" s="365"/>
      <c r="AN41" s="365"/>
      <c r="AO41" s="365"/>
      <c r="AQ41" s="366"/>
      <c r="AR41" s="365"/>
      <c r="AS41" s="365"/>
      <c r="AT41" s="365"/>
    </row>
    <row r="42" spans="1:46" s="367" customFormat="1" x14ac:dyDescent="0.25">
      <c r="A42" s="364"/>
      <c r="B42" s="364"/>
      <c r="C42" s="364"/>
      <c r="D42" s="365"/>
      <c r="E42" s="365"/>
      <c r="F42" s="365"/>
      <c r="G42" s="366"/>
      <c r="H42" s="365"/>
      <c r="I42" s="365"/>
      <c r="J42" s="365"/>
      <c r="K42" s="365"/>
      <c r="M42" s="366"/>
      <c r="N42" s="365"/>
      <c r="O42" s="365"/>
      <c r="P42" s="365"/>
      <c r="Q42" s="365"/>
      <c r="R42" s="365"/>
      <c r="S42" s="368"/>
      <c r="T42" s="366"/>
      <c r="U42" s="365"/>
      <c r="V42" s="365"/>
      <c r="W42" s="365"/>
      <c r="Y42" s="134"/>
      <c r="Z42" s="369"/>
      <c r="AA42" s="369"/>
      <c r="AB42" s="369"/>
      <c r="AC42" s="369"/>
      <c r="AD42" s="135"/>
      <c r="AE42" s="366"/>
      <c r="AF42" s="365"/>
      <c r="AG42" s="365"/>
      <c r="AH42" s="365"/>
      <c r="AI42" s="365"/>
      <c r="AK42" s="370"/>
      <c r="AL42" s="365"/>
      <c r="AM42" s="365"/>
      <c r="AN42" s="365"/>
      <c r="AO42" s="365"/>
      <c r="AQ42" s="366"/>
      <c r="AR42" s="365"/>
      <c r="AS42" s="365"/>
      <c r="AT42" s="365"/>
    </row>
    <row r="43" spans="1:46" s="367" customFormat="1" ht="15.75" thickBot="1" x14ac:dyDescent="0.3">
      <c r="A43" s="364"/>
      <c r="B43" s="364"/>
      <c r="C43" s="364"/>
      <c r="D43" s="365"/>
      <c r="E43" s="365"/>
      <c r="F43" s="365"/>
      <c r="G43" s="366"/>
      <c r="H43" s="365"/>
      <c r="I43" s="365"/>
      <c r="J43" s="365"/>
      <c r="K43" s="365"/>
      <c r="M43" s="366"/>
      <c r="N43" s="365"/>
      <c r="O43" s="365"/>
      <c r="P43" s="365"/>
      <c r="Q43" s="365"/>
      <c r="R43" s="365"/>
      <c r="S43" s="368"/>
      <c r="T43" s="366"/>
      <c r="U43" s="365"/>
      <c r="V43" s="365"/>
      <c r="W43" s="365"/>
      <c r="Y43" s="146"/>
      <c r="Z43" s="147"/>
      <c r="AA43" s="147"/>
      <c r="AB43" s="147"/>
      <c r="AC43" s="147"/>
      <c r="AD43" s="148"/>
      <c r="AE43" s="366"/>
      <c r="AF43" s="365"/>
      <c r="AG43" s="365"/>
      <c r="AH43" s="365"/>
      <c r="AI43" s="365"/>
      <c r="AK43" s="370"/>
      <c r="AL43" s="365"/>
      <c r="AM43" s="365"/>
      <c r="AN43" s="365"/>
      <c r="AO43" s="365"/>
      <c r="AQ43" s="366"/>
      <c r="AR43" s="365"/>
      <c r="AS43" s="365"/>
      <c r="AT43" s="365"/>
    </row>
    <row r="44" spans="1:46" s="367" customFormat="1" ht="15.75" thickBot="1" x14ac:dyDescent="0.3">
      <c r="A44" s="364"/>
      <c r="B44" s="364"/>
      <c r="C44" s="364"/>
      <c r="D44" s="365"/>
      <c r="E44" s="365"/>
      <c r="F44" s="365"/>
      <c r="G44" s="366"/>
      <c r="H44" s="365"/>
      <c r="I44" s="365"/>
      <c r="J44" s="365"/>
      <c r="K44" s="365"/>
      <c r="M44" s="366"/>
      <c r="N44" s="365"/>
      <c r="O44" s="365"/>
      <c r="P44" s="365"/>
      <c r="Q44" s="365"/>
      <c r="R44" s="365"/>
      <c r="S44" s="368"/>
      <c r="T44" s="366"/>
      <c r="U44" s="365"/>
      <c r="V44" s="365"/>
      <c r="W44" s="365"/>
      <c r="Y44" s="11"/>
      <c r="Z44" s="369"/>
      <c r="AA44" s="369"/>
      <c r="AB44" s="369"/>
      <c r="AC44" s="369"/>
      <c r="AD44" s="13"/>
      <c r="AE44" s="366"/>
      <c r="AF44" s="365"/>
      <c r="AG44" s="365"/>
      <c r="AH44" s="365"/>
      <c r="AI44" s="365"/>
      <c r="AK44" s="370"/>
      <c r="AL44" s="365"/>
      <c r="AM44" s="365"/>
      <c r="AN44" s="365"/>
      <c r="AO44" s="365"/>
      <c r="AQ44" s="366"/>
      <c r="AR44" s="365"/>
      <c r="AS44" s="365"/>
      <c r="AT44" s="365"/>
    </row>
    <row r="45" spans="1:46" s="367" customFormat="1" x14ac:dyDescent="0.25">
      <c r="A45" s="364"/>
      <c r="B45" s="364"/>
      <c r="C45" s="364"/>
      <c r="D45" s="365"/>
      <c r="E45" s="365"/>
      <c r="F45" s="365"/>
      <c r="G45" s="366"/>
      <c r="H45" s="365"/>
      <c r="I45" s="365"/>
      <c r="J45" s="365"/>
      <c r="K45" s="365"/>
      <c r="M45" s="366"/>
      <c r="N45" s="365"/>
      <c r="O45" s="365"/>
      <c r="P45" s="365"/>
      <c r="Q45" s="365"/>
      <c r="R45" s="365"/>
      <c r="S45" s="368"/>
      <c r="T45" s="366"/>
      <c r="U45" s="365"/>
      <c r="V45" s="365"/>
      <c r="W45" s="365"/>
      <c r="Y45" s="131"/>
      <c r="Z45" s="132"/>
      <c r="AA45" s="132"/>
      <c r="AB45" s="132"/>
      <c r="AC45" s="132"/>
      <c r="AD45" s="133"/>
      <c r="AE45" s="366"/>
      <c r="AF45" s="365"/>
      <c r="AG45" s="365"/>
      <c r="AH45" s="365"/>
      <c r="AI45" s="365"/>
      <c r="AK45" s="370"/>
      <c r="AL45" s="365"/>
      <c r="AM45" s="365"/>
      <c r="AN45" s="365"/>
      <c r="AO45" s="365"/>
      <c r="AQ45" s="366"/>
      <c r="AR45" s="365"/>
      <c r="AS45" s="365"/>
      <c r="AT45" s="365"/>
    </row>
    <row r="46" spans="1:46" s="367" customFormat="1" x14ac:dyDescent="0.25">
      <c r="A46" s="364"/>
      <c r="B46" s="364"/>
      <c r="C46" s="364"/>
      <c r="D46" s="365"/>
      <c r="E46" s="365"/>
      <c r="F46" s="365"/>
      <c r="G46" s="366"/>
      <c r="H46" s="365"/>
      <c r="I46" s="365"/>
      <c r="J46" s="365"/>
      <c r="K46" s="365"/>
      <c r="M46" s="366"/>
      <c r="N46" s="365"/>
      <c r="O46" s="365"/>
      <c r="P46" s="365"/>
      <c r="Q46" s="365"/>
      <c r="R46" s="365"/>
      <c r="S46" s="368"/>
      <c r="T46" s="366"/>
      <c r="U46" s="365"/>
      <c r="V46" s="365"/>
      <c r="W46" s="365"/>
      <c r="Y46" s="134"/>
      <c r="Z46" s="369"/>
      <c r="AA46" s="369"/>
      <c r="AB46" s="369"/>
      <c r="AC46" s="369"/>
      <c r="AD46" s="135"/>
      <c r="AE46" s="366"/>
      <c r="AF46" s="365"/>
      <c r="AG46" s="365"/>
      <c r="AH46" s="365"/>
      <c r="AI46" s="365"/>
      <c r="AK46" s="370"/>
      <c r="AL46" s="365"/>
      <c r="AM46" s="365"/>
      <c r="AN46" s="365"/>
      <c r="AO46" s="365"/>
      <c r="AQ46" s="366"/>
      <c r="AR46" s="365"/>
      <c r="AS46" s="365"/>
      <c r="AT46" s="365"/>
    </row>
    <row r="47" spans="1:46" s="367" customFormat="1" x14ac:dyDescent="0.25">
      <c r="A47" s="364"/>
      <c r="B47" s="364"/>
      <c r="C47" s="364"/>
      <c r="D47" s="365"/>
      <c r="E47" s="365"/>
      <c r="F47" s="365"/>
      <c r="G47" s="366"/>
      <c r="H47" s="365"/>
      <c r="I47" s="365"/>
      <c r="J47" s="365"/>
      <c r="K47" s="365"/>
      <c r="M47" s="366"/>
      <c r="N47" s="365"/>
      <c r="O47" s="365"/>
      <c r="P47" s="365"/>
      <c r="Q47" s="365"/>
      <c r="R47" s="365"/>
      <c r="S47" s="368"/>
      <c r="T47" s="366"/>
      <c r="U47" s="365"/>
      <c r="V47" s="365"/>
      <c r="W47" s="365"/>
      <c r="Y47" s="134"/>
      <c r="Z47" s="369"/>
      <c r="AA47" s="369"/>
      <c r="AB47" s="369"/>
      <c r="AC47" s="369"/>
      <c r="AD47" s="135"/>
      <c r="AE47" s="366"/>
      <c r="AF47" s="365"/>
      <c r="AG47" s="365"/>
      <c r="AH47" s="365"/>
      <c r="AI47" s="365"/>
      <c r="AK47" s="370"/>
      <c r="AL47" s="365"/>
      <c r="AM47" s="365"/>
      <c r="AN47" s="365"/>
      <c r="AO47" s="365"/>
      <c r="AQ47" s="25"/>
      <c r="AR47" s="77"/>
      <c r="AS47" s="77"/>
      <c r="AT47" s="78"/>
    </row>
    <row r="48" spans="1:46" s="367" customFormat="1" ht="15.75" thickBot="1" x14ac:dyDescent="0.3">
      <c r="A48" s="364"/>
      <c r="B48" s="364"/>
      <c r="C48" s="364"/>
      <c r="D48" s="365"/>
      <c r="E48" s="365"/>
      <c r="F48" s="365"/>
      <c r="G48" s="366"/>
      <c r="H48" s="365"/>
      <c r="I48" s="365"/>
      <c r="J48" s="365"/>
      <c r="K48" s="365"/>
      <c r="M48" s="366"/>
      <c r="N48" s="365"/>
      <c r="O48" s="365"/>
      <c r="P48" s="365"/>
      <c r="Q48" s="365"/>
      <c r="R48" s="365"/>
      <c r="S48" s="368"/>
      <c r="T48" s="366"/>
      <c r="U48" s="365"/>
      <c r="V48" s="365"/>
      <c r="W48" s="365"/>
      <c r="Y48" s="136"/>
      <c r="Z48" s="137"/>
      <c r="AA48" s="137"/>
      <c r="AB48" s="137"/>
      <c r="AC48" s="137"/>
      <c r="AD48" s="138"/>
      <c r="AE48" s="366"/>
      <c r="AF48" s="365"/>
      <c r="AG48" s="365"/>
      <c r="AH48" s="365"/>
      <c r="AI48" s="365"/>
      <c r="AK48" s="370"/>
      <c r="AL48" s="365"/>
      <c r="AM48" s="365"/>
      <c r="AN48" s="365"/>
      <c r="AO48" s="365"/>
      <c r="AQ48" s="25"/>
      <c r="AR48" s="77"/>
      <c r="AS48" s="77"/>
      <c r="AT48" s="78"/>
    </row>
  </sheetData>
  <mergeCells count="7">
    <mergeCell ref="AQ1:AU1"/>
    <mergeCell ref="A1:F1"/>
    <mergeCell ref="G1:L1"/>
    <mergeCell ref="M1:S1"/>
    <mergeCell ref="T1:X1"/>
    <mergeCell ref="AE1:AJ1"/>
    <mergeCell ref="AK1:AP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zoomScale="115" zoomScaleNormal="115" workbookViewId="0">
      <pane xSplit="6" ySplit="2" topLeftCell="AL3" activePane="bottomRight" state="frozen"/>
      <selection activeCell="I17" sqref="I17"/>
      <selection pane="topRight" activeCell="I17" sqref="I17"/>
      <selection pane="bottomLeft" activeCell="I17" sqref="I17"/>
      <selection pane="bottomRight" activeCell="AS5" sqref="AS5"/>
    </sheetView>
  </sheetViews>
  <sheetFormatPr defaultRowHeight="15" x14ac:dyDescent="0.25"/>
  <cols>
    <col min="1" max="1" width="10.7109375" style="68" bestFit="1" customWidth="1"/>
    <col min="2" max="2" width="7.42578125" style="68" bestFit="1" customWidth="1"/>
    <col min="3" max="3" width="44.5703125" style="68" customWidth="1"/>
    <col min="4" max="6" width="7.7109375" style="23" customWidth="1"/>
    <col min="7" max="7" width="17" style="24" customWidth="1"/>
    <col min="8" max="8" width="16.85546875" style="23" bestFit="1" customWidth="1"/>
    <col min="9" max="9" width="17.140625" style="23" customWidth="1"/>
    <col min="10" max="10" width="16.85546875" style="23" bestFit="1" customWidth="1"/>
    <col min="11" max="11" width="16" style="23" bestFit="1" customWidth="1"/>
    <col min="12" max="12" width="12.7109375" style="52" hidden="1" customWidth="1"/>
    <col min="13" max="13" width="12" style="24" customWidth="1"/>
    <col min="14" max="14" width="10.140625" style="23" customWidth="1"/>
    <col min="15" max="15" width="11.7109375" style="23" bestFit="1" customWidth="1"/>
    <col min="16" max="16" width="7.5703125" style="23" bestFit="1" customWidth="1"/>
    <col min="17" max="17" width="8.7109375" style="23" bestFit="1" customWidth="1"/>
    <col min="18" max="18" width="10" style="23" customWidth="1"/>
    <col min="19" max="19" width="14.28515625" style="69" bestFit="1" customWidth="1"/>
    <col min="20" max="20" width="12.7109375" style="24" customWidth="1"/>
    <col min="21" max="23" width="12.7109375" style="23" customWidth="1"/>
    <col min="24" max="24" width="12.42578125" style="11" bestFit="1" customWidth="1"/>
    <col min="25" max="28" width="12.42578125" style="12" customWidth="1"/>
    <col min="29" max="29" width="12.42578125" style="13" customWidth="1"/>
    <col min="30" max="30" width="9.7109375" style="24" bestFit="1" customWidth="1"/>
    <col min="31" max="31" width="16.7109375" style="23" bestFit="1" customWidth="1"/>
    <col min="32" max="34" width="13.140625" style="23" customWidth="1"/>
    <col min="35" max="35" width="13.140625" style="52" customWidth="1"/>
    <col min="36" max="36" width="13.140625" style="70" bestFit="1" customWidth="1"/>
    <col min="37" max="40" width="12.140625" style="23" customWidth="1"/>
    <col min="41" max="41" width="12.140625" style="52" customWidth="1"/>
    <col min="42" max="42" width="12.42578125" style="24" customWidth="1"/>
    <col min="43" max="44" width="12.42578125" style="23" customWidth="1"/>
    <col min="45" max="45" width="13.28515625" style="23" customWidth="1"/>
    <col min="46" max="46" width="12.42578125" style="52" customWidth="1"/>
    <col min="47" max="16384" width="9.140625" style="68"/>
  </cols>
  <sheetData>
    <row r="1" spans="1:46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143"/>
      <c r="Y1" s="114"/>
      <c r="Z1" s="114"/>
      <c r="AA1" s="114"/>
      <c r="AB1" s="114"/>
      <c r="AC1" s="145"/>
      <c r="AD1" s="448" t="s">
        <v>16</v>
      </c>
      <c r="AE1" s="449"/>
      <c r="AF1" s="449"/>
      <c r="AG1" s="449"/>
      <c r="AH1" s="449"/>
      <c r="AI1" s="450"/>
      <c r="AJ1" s="448" t="s">
        <v>18</v>
      </c>
      <c r="AK1" s="449"/>
      <c r="AL1" s="449"/>
      <c r="AM1" s="449"/>
      <c r="AN1" s="449"/>
      <c r="AO1" s="450"/>
      <c r="AP1" s="448" t="s">
        <v>23</v>
      </c>
      <c r="AQ1" s="449"/>
      <c r="AR1" s="449"/>
      <c r="AS1" s="449"/>
      <c r="AT1" s="450"/>
    </row>
    <row r="2" spans="1:46" s="79" customFormat="1" ht="30" customHeight="1" thickBot="1" x14ac:dyDescent="0.3">
      <c r="A2" s="79" t="s">
        <v>0</v>
      </c>
      <c r="B2" s="79" t="s">
        <v>1</v>
      </c>
      <c r="C2" s="79" t="s">
        <v>2</v>
      </c>
      <c r="D2" s="58" t="s">
        <v>3</v>
      </c>
      <c r="E2" s="58" t="s">
        <v>32</v>
      </c>
      <c r="F2" s="58" t="s">
        <v>4</v>
      </c>
      <c r="G2" s="57" t="s">
        <v>25</v>
      </c>
      <c r="H2" s="58" t="s">
        <v>5</v>
      </c>
      <c r="I2" s="58" t="s">
        <v>35</v>
      </c>
      <c r="J2" s="58" t="s">
        <v>6</v>
      </c>
      <c r="K2" s="58" t="s">
        <v>55</v>
      </c>
      <c r="L2" s="59" t="s">
        <v>24</v>
      </c>
      <c r="M2" s="57" t="s">
        <v>126</v>
      </c>
      <c r="N2" s="58" t="s">
        <v>127</v>
      </c>
      <c r="O2" s="58" t="s">
        <v>8</v>
      </c>
      <c r="P2" s="58" t="s">
        <v>9</v>
      </c>
      <c r="Q2" s="58" t="s">
        <v>10</v>
      </c>
      <c r="R2" s="58" t="s">
        <v>59</v>
      </c>
      <c r="S2" s="60" t="s">
        <v>11</v>
      </c>
      <c r="T2" s="57" t="s">
        <v>38</v>
      </c>
      <c r="U2" s="58" t="s">
        <v>39</v>
      </c>
      <c r="V2" s="58" t="s">
        <v>40</v>
      </c>
      <c r="W2" s="58" t="s">
        <v>41</v>
      </c>
      <c r="X2" s="144" t="s">
        <v>382</v>
      </c>
      <c r="Y2" s="114" t="s">
        <v>381</v>
      </c>
      <c r="Z2" s="114" t="s">
        <v>385</v>
      </c>
      <c r="AA2" s="114" t="s">
        <v>386</v>
      </c>
      <c r="AB2" s="114" t="s">
        <v>383</v>
      </c>
      <c r="AC2" s="145" t="s">
        <v>384</v>
      </c>
      <c r="AD2" s="115" t="s">
        <v>14</v>
      </c>
      <c r="AE2" s="116" t="s">
        <v>15</v>
      </c>
      <c r="AF2" s="116" t="s">
        <v>50</v>
      </c>
      <c r="AG2" s="116" t="s">
        <v>51</v>
      </c>
      <c r="AH2" s="116" t="s">
        <v>52</v>
      </c>
      <c r="AI2" s="117" t="s">
        <v>53</v>
      </c>
      <c r="AJ2" s="61" t="s">
        <v>17</v>
      </c>
      <c r="AK2" s="58" t="s">
        <v>45</v>
      </c>
      <c r="AL2" s="58" t="s">
        <v>46</v>
      </c>
      <c r="AM2" s="58" t="s">
        <v>49</v>
      </c>
      <c r="AN2" s="58" t="s">
        <v>48</v>
      </c>
      <c r="AO2" s="59" t="s">
        <v>47</v>
      </c>
      <c r="AP2" s="57" t="s">
        <v>19</v>
      </c>
      <c r="AQ2" s="58" t="s">
        <v>20</v>
      </c>
      <c r="AR2" s="58" t="s">
        <v>21</v>
      </c>
      <c r="AS2" s="58" t="s">
        <v>137</v>
      </c>
      <c r="AT2" s="59" t="s">
        <v>22</v>
      </c>
    </row>
    <row r="3" spans="1:46" ht="15" customHeight="1" x14ac:dyDescent="0.25">
      <c r="A3" s="62" t="s">
        <v>152</v>
      </c>
      <c r="B3" s="63" t="s">
        <v>153</v>
      </c>
      <c r="C3" s="63" t="s">
        <v>154</v>
      </c>
      <c r="D3" s="47" t="s">
        <v>37</v>
      </c>
      <c r="E3" s="47">
        <v>75</v>
      </c>
      <c r="F3" s="47">
        <v>6</v>
      </c>
      <c r="G3" s="49" t="s">
        <v>33</v>
      </c>
      <c r="H3" s="47" t="s">
        <v>172</v>
      </c>
      <c r="I3" s="47" t="s">
        <v>37</v>
      </c>
      <c r="J3" s="47" t="s">
        <v>180</v>
      </c>
      <c r="K3" s="241" t="s">
        <v>37</v>
      </c>
      <c r="L3" s="80"/>
      <c r="M3" s="49" t="s">
        <v>189</v>
      </c>
      <c r="N3" s="47" t="s">
        <v>130</v>
      </c>
      <c r="O3" s="47" t="s">
        <v>33</v>
      </c>
      <c r="P3" s="47" t="s">
        <v>33</v>
      </c>
      <c r="Q3" s="47" t="s">
        <v>33</v>
      </c>
      <c r="R3" s="47" t="s">
        <v>33</v>
      </c>
      <c r="S3" s="64" t="s">
        <v>190</v>
      </c>
      <c r="T3" s="49">
        <v>84</v>
      </c>
      <c r="U3" s="47">
        <v>335</v>
      </c>
      <c r="V3" s="47">
        <v>1415</v>
      </c>
      <c r="W3" s="47">
        <v>655</v>
      </c>
      <c r="X3" s="131" t="s">
        <v>42</v>
      </c>
      <c r="Y3" s="132">
        <v>3.5</v>
      </c>
      <c r="Z3" s="132" t="s">
        <v>390</v>
      </c>
      <c r="AA3" s="132">
        <v>2.5</v>
      </c>
      <c r="AB3" s="132" t="s">
        <v>387</v>
      </c>
      <c r="AC3" s="133">
        <v>0.7</v>
      </c>
      <c r="AD3" s="47" t="s">
        <v>33</v>
      </c>
      <c r="AE3" s="47" t="s">
        <v>37</v>
      </c>
      <c r="AF3" s="47" t="s">
        <v>37</v>
      </c>
      <c r="AG3" s="47" t="s">
        <v>37</v>
      </c>
      <c r="AH3" s="47" t="s">
        <v>37</v>
      </c>
      <c r="AI3" s="51" t="s">
        <v>37</v>
      </c>
      <c r="AJ3" s="65" t="s">
        <v>43</v>
      </c>
      <c r="AK3" s="47">
        <v>390</v>
      </c>
      <c r="AL3" s="47">
        <v>240</v>
      </c>
      <c r="AM3" s="47">
        <v>170</v>
      </c>
      <c r="AN3" s="47">
        <v>9.08</v>
      </c>
      <c r="AO3" s="51">
        <v>610</v>
      </c>
      <c r="AP3" s="49">
        <v>80</v>
      </c>
      <c r="AQ3" s="47">
        <v>10</v>
      </c>
      <c r="AR3" s="47">
        <v>8</v>
      </c>
      <c r="AS3" s="241">
        <v>726.4</v>
      </c>
      <c r="AT3" s="66" t="s">
        <v>192</v>
      </c>
    </row>
    <row r="4" spans="1:46" ht="15" customHeight="1" x14ac:dyDescent="0.25">
      <c r="A4" s="67" t="s">
        <v>155</v>
      </c>
      <c r="B4" s="68" t="s">
        <v>153</v>
      </c>
      <c r="C4" s="68" t="s">
        <v>158</v>
      </c>
      <c r="D4" s="23" t="s">
        <v>37</v>
      </c>
      <c r="E4" s="23">
        <v>37.5</v>
      </c>
      <c r="F4" s="23">
        <v>12</v>
      </c>
      <c r="G4" s="24" t="s">
        <v>33</v>
      </c>
      <c r="H4" s="23" t="s">
        <v>173</v>
      </c>
      <c r="I4" s="23" t="s">
        <v>37</v>
      </c>
      <c r="J4" s="23" t="s">
        <v>181</v>
      </c>
      <c r="K4" s="239" t="s">
        <v>37</v>
      </c>
      <c r="L4" s="14"/>
      <c r="M4" s="24" t="s">
        <v>189</v>
      </c>
      <c r="N4" s="23" t="s">
        <v>130</v>
      </c>
      <c r="O4" s="23" t="s">
        <v>33</v>
      </c>
      <c r="P4" s="23" t="s">
        <v>33</v>
      </c>
      <c r="Q4" s="23" t="s">
        <v>33</v>
      </c>
      <c r="R4" s="23" t="s">
        <v>33</v>
      </c>
      <c r="S4" s="69" t="s">
        <v>190</v>
      </c>
      <c r="T4" s="24">
        <v>65</v>
      </c>
      <c r="U4" s="23">
        <v>270</v>
      </c>
      <c r="V4" s="23">
        <v>801</v>
      </c>
      <c r="W4" s="23">
        <v>420</v>
      </c>
      <c r="X4" s="134" t="s">
        <v>42</v>
      </c>
      <c r="Y4" s="12">
        <v>3.5</v>
      </c>
      <c r="Z4" s="12" t="s">
        <v>390</v>
      </c>
      <c r="AA4" s="12">
        <v>2.5</v>
      </c>
      <c r="AB4" s="12" t="s">
        <v>387</v>
      </c>
      <c r="AC4" s="135">
        <v>0.7</v>
      </c>
      <c r="AD4" s="23" t="s">
        <v>33</v>
      </c>
      <c r="AE4" s="23" t="s">
        <v>37</v>
      </c>
      <c r="AF4" s="23" t="s">
        <v>37</v>
      </c>
      <c r="AG4" s="23" t="s">
        <v>37</v>
      </c>
      <c r="AH4" s="23" t="s">
        <v>37</v>
      </c>
      <c r="AI4" s="52" t="s">
        <v>37</v>
      </c>
      <c r="AJ4" s="70" t="s">
        <v>43</v>
      </c>
      <c r="AK4" s="23">
        <v>385</v>
      </c>
      <c r="AL4" s="23">
        <v>285</v>
      </c>
      <c r="AM4" s="23">
        <v>140</v>
      </c>
      <c r="AN4" s="23">
        <v>10.130000000000001</v>
      </c>
      <c r="AO4" s="52">
        <v>520</v>
      </c>
      <c r="AP4" s="24">
        <v>72</v>
      </c>
      <c r="AQ4" s="23">
        <v>8</v>
      </c>
      <c r="AR4" s="23">
        <v>9</v>
      </c>
      <c r="AS4" s="239">
        <v>729.36</v>
      </c>
      <c r="AT4" s="71" t="s">
        <v>192</v>
      </c>
    </row>
    <row r="5" spans="1:46" ht="15" customHeight="1" x14ac:dyDescent="0.25">
      <c r="A5" s="67" t="s">
        <v>156</v>
      </c>
      <c r="B5" s="68" t="s">
        <v>153</v>
      </c>
      <c r="C5" s="68" t="s">
        <v>159</v>
      </c>
      <c r="D5" s="23" t="s">
        <v>37</v>
      </c>
      <c r="E5" s="23">
        <v>150</v>
      </c>
      <c r="F5" s="23">
        <v>3</v>
      </c>
      <c r="G5" s="24" t="s">
        <v>33</v>
      </c>
      <c r="H5" s="23" t="s">
        <v>174</v>
      </c>
      <c r="I5" s="23" t="s">
        <v>37</v>
      </c>
      <c r="J5" s="23" t="s">
        <v>182</v>
      </c>
      <c r="K5" s="239" t="s">
        <v>37</v>
      </c>
      <c r="L5" s="14"/>
      <c r="M5" s="24" t="s">
        <v>189</v>
      </c>
      <c r="N5" s="23" t="s">
        <v>130</v>
      </c>
      <c r="O5" s="23" t="s">
        <v>33</v>
      </c>
      <c r="P5" s="23" t="s">
        <v>33</v>
      </c>
      <c r="Q5" s="23" t="s">
        <v>33</v>
      </c>
      <c r="R5" s="23" t="s">
        <v>33</v>
      </c>
      <c r="S5" s="69" t="s">
        <v>190</v>
      </c>
      <c r="T5" s="24">
        <v>110</v>
      </c>
      <c r="U5" s="23">
        <v>420</v>
      </c>
      <c r="V5" s="23">
        <v>2904</v>
      </c>
      <c r="W5" s="23">
        <v>1396</v>
      </c>
      <c r="X5" s="134" t="s">
        <v>42</v>
      </c>
      <c r="Y5" s="12">
        <v>3.5</v>
      </c>
      <c r="Z5" s="154" t="s">
        <v>390</v>
      </c>
      <c r="AA5" s="12">
        <v>3</v>
      </c>
      <c r="AB5" s="12" t="s">
        <v>387</v>
      </c>
      <c r="AC5" s="157">
        <v>0.7</v>
      </c>
      <c r="AD5" s="23" t="s">
        <v>33</v>
      </c>
      <c r="AE5" s="23" t="s">
        <v>37</v>
      </c>
      <c r="AF5" s="23" t="s">
        <v>37</v>
      </c>
      <c r="AG5" s="23" t="s">
        <v>37</v>
      </c>
      <c r="AH5" s="23" t="s">
        <v>37</v>
      </c>
      <c r="AI5" s="52" t="s">
        <v>37</v>
      </c>
      <c r="AJ5" s="70" t="s">
        <v>43</v>
      </c>
      <c r="AK5" s="239">
        <v>425</v>
      </c>
      <c r="AL5" s="239">
        <v>310</v>
      </c>
      <c r="AM5" s="239">
        <v>120</v>
      </c>
      <c r="AN5" s="239">
        <v>9.1999999999999993</v>
      </c>
      <c r="AO5" s="52">
        <v>431</v>
      </c>
      <c r="AP5" s="24">
        <v>72</v>
      </c>
      <c r="AQ5" s="23">
        <v>6</v>
      </c>
      <c r="AR5" s="23">
        <v>12</v>
      </c>
      <c r="AS5" s="15"/>
      <c r="AT5" s="71" t="s">
        <v>192</v>
      </c>
    </row>
    <row r="6" spans="1:46" ht="15" customHeight="1" thickBot="1" x14ac:dyDescent="0.3">
      <c r="A6" s="72" t="s">
        <v>157</v>
      </c>
      <c r="B6" s="73" t="s">
        <v>153</v>
      </c>
      <c r="C6" s="73" t="s">
        <v>165</v>
      </c>
      <c r="D6" s="50" t="s">
        <v>37</v>
      </c>
      <c r="E6" s="50">
        <v>300</v>
      </c>
      <c r="F6" s="50">
        <v>1</v>
      </c>
      <c r="G6" s="54" t="s">
        <v>33</v>
      </c>
      <c r="H6" s="324" t="s">
        <v>911</v>
      </c>
      <c r="I6" s="324" t="s">
        <v>37</v>
      </c>
      <c r="J6" s="325" t="s">
        <v>912</v>
      </c>
      <c r="K6" s="242" t="s">
        <v>37</v>
      </c>
      <c r="L6" s="48"/>
      <c r="M6" s="54" t="s">
        <v>189</v>
      </c>
      <c r="N6" s="50" t="s">
        <v>130</v>
      </c>
      <c r="O6" s="50" t="s">
        <v>33</v>
      </c>
      <c r="P6" s="50" t="s">
        <v>33</v>
      </c>
      <c r="Q6" s="50" t="s">
        <v>33</v>
      </c>
      <c r="R6" s="50" t="s">
        <v>33</v>
      </c>
      <c r="S6" s="74" t="s">
        <v>190</v>
      </c>
      <c r="T6" s="54">
        <v>140</v>
      </c>
      <c r="U6" s="50">
        <v>520</v>
      </c>
      <c r="V6" s="242">
        <v>5553</v>
      </c>
      <c r="W6" s="242">
        <v>2553</v>
      </c>
      <c r="X6" s="136" t="s">
        <v>42</v>
      </c>
      <c r="Y6" s="137">
        <v>3.5</v>
      </c>
      <c r="Z6" s="137" t="s">
        <v>390</v>
      </c>
      <c r="AA6" s="137">
        <v>3</v>
      </c>
      <c r="AB6" s="137" t="s">
        <v>387</v>
      </c>
      <c r="AC6" s="138">
        <v>0.7</v>
      </c>
      <c r="AD6" s="50" t="s">
        <v>33</v>
      </c>
      <c r="AE6" s="50" t="s">
        <v>37</v>
      </c>
      <c r="AF6" s="50" t="s">
        <v>37</v>
      </c>
      <c r="AG6" s="50" t="s">
        <v>37</v>
      </c>
      <c r="AH6" s="50" t="s">
        <v>37</v>
      </c>
      <c r="AI6" s="53" t="s">
        <v>37</v>
      </c>
      <c r="AJ6" s="75" t="s">
        <v>43</v>
      </c>
      <c r="AK6" s="50">
        <v>530</v>
      </c>
      <c r="AL6" s="50">
        <v>145</v>
      </c>
      <c r="AM6" s="50">
        <v>145</v>
      </c>
      <c r="AN6" s="242">
        <v>5.9</v>
      </c>
      <c r="AO6" s="53">
        <v>700</v>
      </c>
      <c r="AP6" s="54">
        <v>100</v>
      </c>
      <c r="AQ6" s="50">
        <v>10</v>
      </c>
      <c r="AR6" s="50">
        <v>10</v>
      </c>
      <c r="AS6" s="242">
        <v>590</v>
      </c>
      <c r="AT6" s="76" t="s">
        <v>192</v>
      </c>
    </row>
    <row r="7" spans="1:46" ht="15" customHeight="1" thickBot="1" x14ac:dyDescent="0.3">
      <c r="H7" s="68"/>
      <c r="X7" s="134"/>
      <c r="AC7" s="135"/>
      <c r="AD7" s="23"/>
    </row>
    <row r="8" spans="1:46" x14ac:dyDescent="0.25">
      <c r="A8" s="62" t="s">
        <v>161</v>
      </c>
      <c r="B8" s="63" t="s">
        <v>153</v>
      </c>
      <c r="C8" s="63" t="s">
        <v>160</v>
      </c>
      <c r="D8" s="47" t="s">
        <v>37</v>
      </c>
      <c r="E8" s="47">
        <v>75</v>
      </c>
      <c r="F8" s="47">
        <v>6</v>
      </c>
      <c r="G8" s="49" t="s">
        <v>33</v>
      </c>
      <c r="H8" s="47" t="s">
        <v>175</v>
      </c>
      <c r="I8" s="47" t="s">
        <v>37</v>
      </c>
      <c r="J8" s="47" t="s">
        <v>183</v>
      </c>
      <c r="K8" s="241" t="s">
        <v>37</v>
      </c>
      <c r="L8" s="80"/>
      <c r="M8" s="49" t="s">
        <v>189</v>
      </c>
      <c r="N8" s="47" t="s">
        <v>129</v>
      </c>
      <c r="O8" s="47" t="s">
        <v>33</v>
      </c>
      <c r="P8" s="47" t="s">
        <v>33</v>
      </c>
      <c r="Q8" s="47" t="s">
        <v>33</v>
      </c>
      <c r="R8" s="47" t="s">
        <v>33</v>
      </c>
      <c r="S8" s="64" t="s">
        <v>190</v>
      </c>
      <c r="T8" s="49">
        <v>84</v>
      </c>
      <c r="U8" s="47">
        <v>335</v>
      </c>
      <c r="V8" s="47">
        <v>1415</v>
      </c>
      <c r="W8" s="47">
        <v>655</v>
      </c>
      <c r="X8" s="131" t="s">
        <v>42</v>
      </c>
      <c r="Y8" s="132">
        <v>3.5</v>
      </c>
      <c r="Z8" s="132" t="s">
        <v>390</v>
      </c>
      <c r="AA8" s="132">
        <v>2.5</v>
      </c>
      <c r="AB8" s="132" t="s">
        <v>387</v>
      </c>
      <c r="AC8" s="133">
        <v>0.7</v>
      </c>
      <c r="AD8" s="47" t="s">
        <v>33</v>
      </c>
      <c r="AE8" s="47" t="s">
        <v>37</v>
      </c>
      <c r="AF8" s="47" t="s">
        <v>37</v>
      </c>
      <c r="AG8" s="47" t="s">
        <v>37</v>
      </c>
      <c r="AH8" s="47" t="s">
        <v>37</v>
      </c>
      <c r="AI8" s="51" t="s">
        <v>37</v>
      </c>
      <c r="AJ8" s="65" t="s">
        <v>43</v>
      </c>
      <c r="AK8" s="47">
        <v>390</v>
      </c>
      <c r="AL8" s="47">
        <v>240</v>
      </c>
      <c r="AM8" s="47">
        <v>170</v>
      </c>
      <c r="AN8" s="47">
        <v>9.08</v>
      </c>
      <c r="AO8" s="51">
        <v>610</v>
      </c>
      <c r="AP8" s="49">
        <v>80</v>
      </c>
      <c r="AQ8" s="47">
        <v>10</v>
      </c>
      <c r="AR8" s="47">
        <v>8</v>
      </c>
      <c r="AS8" s="241">
        <v>726.4</v>
      </c>
      <c r="AT8" s="66" t="s">
        <v>192</v>
      </c>
    </row>
    <row r="9" spans="1:46" ht="15.75" thickBot="1" x14ac:dyDescent="0.3">
      <c r="X9" s="134"/>
      <c r="AC9" s="135"/>
      <c r="AD9" s="23"/>
    </row>
    <row r="10" spans="1:46" x14ac:dyDescent="0.25">
      <c r="A10" s="62" t="s">
        <v>162</v>
      </c>
      <c r="B10" s="63" t="s">
        <v>153</v>
      </c>
      <c r="C10" s="63" t="s">
        <v>167</v>
      </c>
      <c r="D10" s="47" t="s">
        <v>37</v>
      </c>
      <c r="E10" s="47">
        <v>75</v>
      </c>
      <c r="F10" s="47">
        <v>6</v>
      </c>
      <c r="G10" s="49" t="s">
        <v>33</v>
      </c>
      <c r="H10" s="47" t="s">
        <v>176</v>
      </c>
      <c r="I10" s="47" t="s">
        <v>37</v>
      </c>
      <c r="J10" s="47" t="s">
        <v>184</v>
      </c>
      <c r="K10" s="241" t="s">
        <v>37</v>
      </c>
      <c r="L10" s="80"/>
      <c r="M10" s="49" t="s">
        <v>189</v>
      </c>
      <c r="N10" s="47" t="s">
        <v>130</v>
      </c>
      <c r="O10" s="47" t="s">
        <v>33</v>
      </c>
      <c r="P10" s="47" t="s">
        <v>33</v>
      </c>
      <c r="Q10" s="47" t="s">
        <v>33</v>
      </c>
      <c r="R10" s="47" t="s">
        <v>33</v>
      </c>
      <c r="S10" s="64" t="s">
        <v>190</v>
      </c>
      <c r="T10" s="49">
        <v>84</v>
      </c>
      <c r="U10" s="47">
        <v>335</v>
      </c>
      <c r="V10" s="47">
        <v>1415</v>
      </c>
      <c r="W10" s="47">
        <v>655</v>
      </c>
      <c r="X10" s="131" t="s">
        <v>42</v>
      </c>
      <c r="Y10" s="132">
        <v>3.5</v>
      </c>
      <c r="Z10" s="132" t="s">
        <v>390</v>
      </c>
      <c r="AA10" s="132">
        <v>2.5</v>
      </c>
      <c r="AB10" s="132" t="s">
        <v>387</v>
      </c>
      <c r="AC10" s="133">
        <v>0.7</v>
      </c>
      <c r="AD10" s="47" t="s">
        <v>33</v>
      </c>
      <c r="AE10" s="47" t="s">
        <v>37</v>
      </c>
      <c r="AF10" s="47" t="s">
        <v>37</v>
      </c>
      <c r="AG10" s="47" t="s">
        <v>37</v>
      </c>
      <c r="AH10" s="47" t="s">
        <v>37</v>
      </c>
      <c r="AI10" s="51" t="s">
        <v>37</v>
      </c>
      <c r="AJ10" s="65" t="s">
        <v>43</v>
      </c>
      <c r="AK10" s="47">
        <v>390</v>
      </c>
      <c r="AL10" s="47">
        <v>240</v>
      </c>
      <c r="AM10" s="47">
        <v>170</v>
      </c>
      <c r="AN10" s="47">
        <v>9.08</v>
      </c>
      <c r="AO10" s="51">
        <v>610</v>
      </c>
      <c r="AP10" s="49">
        <v>80</v>
      </c>
      <c r="AQ10" s="47">
        <v>10</v>
      </c>
      <c r="AR10" s="47">
        <v>8</v>
      </c>
      <c r="AS10" s="241">
        <v>726.4</v>
      </c>
      <c r="AT10" s="66" t="s">
        <v>192</v>
      </c>
    </row>
    <row r="11" spans="1:46" x14ac:dyDescent="0.25">
      <c r="A11" s="67" t="s">
        <v>163</v>
      </c>
      <c r="B11" s="68" t="s">
        <v>153</v>
      </c>
      <c r="C11" s="68" t="s">
        <v>168</v>
      </c>
      <c r="D11" s="23" t="s">
        <v>37</v>
      </c>
      <c r="E11" s="23">
        <v>37.5</v>
      </c>
      <c r="F11" s="23">
        <v>12</v>
      </c>
      <c r="G11" s="24" t="s">
        <v>33</v>
      </c>
      <c r="H11" s="23" t="s">
        <v>177</v>
      </c>
      <c r="I11" s="23" t="s">
        <v>37</v>
      </c>
      <c r="J11" s="23" t="s">
        <v>185</v>
      </c>
      <c r="K11" s="239" t="s">
        <v>37</v>
      </c>
      <c r="L11" s="14"/>
      <c r="M11" s="24" t="s">
        <v>189</v>
      </c>
      <c r="N11" s="23" t="s">
        <v>130</v>
      </c>
      <c r="O11" s="23" t="s">
        <v>33</v>
      </c>
      <c r="P11" s="23" t="s">
        <v>33</v>
      </c>
      <c r="Q11" s="23" t="s">
        <v>33</v>
      </c>
      <c r="R11" s="23" t="s">
        <v>33</v>
      </c>
      <c r="S11" s="69" t="s">
        <v>190</v>
      </c>
      <c r="T11" s="24">
        <v>65</v>
      </c>
      <c r="U11" s="23">
        <v>270</v>
      </c>
      <c r="V11" s="23">
        <v>801</v>
      </c>
      <c r="W11" s="23">
        <v>420</v>
      </c>
      <c r="X11" s="134" t="s">
        <v>42</v>
      </c>
      <c r="Y11" s="12">
        <v>3.5</v>
      </c>
      <c r="Z11" s="12" t="s">
        <v>390</v>
      </c>
      <c r="AA11" s="12">
        <v>2.5</v>
      </c>
      <c r="AB11" s="12" t="s">
        <v>387</v>
      </c>
      <c r="AC11" s="135">
        <v>0.7</v>
      </c>
      <c r="AD11" s="23" t="s">
        <v>33</v>
      </c>
      <c r="AE11" s="23" t="s">
        <v>37</v>
      </c>
      <c r="AF11" s="23" t="s">
        <v>37</v>
      </c>
      <c r="AG11" s="23" t="s">
        <v>37</v>
      </c>
      <c r="AH11" s="23" t="s">
        <v>37</v>
      </c>
      <c r="AI11" s="52" t="s">
        <v>37</v>
      </c>
      <c r="AJ11" s="70" t="s">
        <v>43</v>
      </c>
      <c r="AK11" s="23">
        <v>385</v>
      </c>
      <c r="AL11" s="23">
        <v>285</v>
      </c>
      <c r="AM11" s="23">
        <v>140</v>
      </c>
      <c r="AN11" s="23">
        <v>10.130000000000001</v>
      </c>
      <c r="AO11" s="52">
        <v>520</v>
      </c>
      <c r="AP11" s="24">
        <v>72</v>
      </c>
      <c r="AQ11" s="23">
        <v>8</v>
      </c>
      <c r="AR11" s="23">
        <v>9</v>
      </c>
      <c r="AS11" s="239">
        <v>729.36</v>
      </c>
      <c r="AT11" s="71" t="s">
        <v>192</v>
      </c>
    </row>
    <row r="12" spans="1:46" x14ac:dyDescent="0.25">
      <c r="A12" s="67" t="s">
        <v>191</v>
      </c>
      <c r="B12" s="68" t="s">
        <v>153</v>
      </c>
      <c r="C12" s="68" t="s">
        <v>169</v>
      </c>
      <c r="D12" s="23" t="s">
        <v>37</v>
      </c>
      <c r="E12" s="23">
        <v>150</v>
      </c>
      <c r="F12" s="23">
        <v>3</v>
      </c>
      <c r="G12" s="24" t="s">
        <v>33</v>
      </c>
      <c r="H12" s="23" t="s">
        <v>178</v>
      </c>
      <c r="I12" s="23" t="s">
        <v>37</v>
      </c>
      <c r="J12" s="23" t="s">
        <v>186</v>
      </c>
      <c r="K12" s="239" t="s">
        <v>37</v>
      </c>
      <c r="L12" s="14"/>
      <c r="M12" s="24" t="s">
        <v>189</v>
      </c>
      <c r="N12" s="23" t="s">
        <v>130</v>
      </c>
      <c r="O12" s="23" t="s">
        <v>33</v>
      </c>
      <c r="P12" s="23" t="s">
        <v>33</v>
      </c>
      <c r="Q12" s="23" t="s">
        <v>33</v>
      </c>
      <c r="R12" s="23" t="s">
        <v>33</v>
      </c>
      <c r="S12" s="69" t="s">
        <v>190</v>
      </c>
      <c r="T12" s="24">
        <v>110</v>
      </c>
      <c r="U12" s="23">
        <v>420</v>
      </c>
      <c r="V12" s="23">
        <v>2904</v>
      </c>
      <c r="W12" s="23">
        <v>1396</v>
      </c>
      <c r="X12" s="134" t="s">
        <v>42</v>
      </c>
      <c r="Y12" s="12">
        <v>3.5</v>
      </c>
      <c r="Z12" s="12" t="s">
        <v>390</v>
      </c>
      <c r="AA12" s="12">
        <v>3</v>
      </c>
      <c r="AB12" s="12" t="s">
        <v>387</v>
      </c>
      <c r="AC12" s="135">
        <v>0.7</v>
      </c>
      <c r="AD12" s="23" t="s">
        <v>33</v>
      </c>
      <c r="AE12" s="23" t="s">
        <v>37</v>
      </c>
      <c r="AF12" s="23" t="s">
        <v>37</v>
      </c>
      <c r="AG12" s="23" t="s">
        <v>37</v>
      </c>
      <c r="AH12" s="23" t="s">
        <v>37</v>
      </c>
      <c r="AI12" s="52" t="s">
        <v>37</v>
      </c>
      <c r="AJ12" s="70" t="s">
        <v>43</v>
      </c>
      <c r="AK12" s="239">
        <v>425</v>
      </c>
      <c r="AL12" s="239">
        <v>310</v>
      </c>
      <c r="AM12" s="239">
        <v>120</v>
      </c>
      <c r="AN12" s="239">
        <v>9.1999999999999993</v>
      </c>
      <c r="AO12" s="52">
        <v>431</v>
      </c>
      <c r="AP12" s="24">
        <v>72</v>
      </c>
      <c r="AQ12" s="23">
        <v>6</v>
      </c>
      <c r="AR12" s="23">
        <v>12</v>
      </c>
      <c r="AS12" s="15"/>
      <c r="AT12" s="71" t="s">
        <v>192</v>
      </c>
    </row>
    <row r="13" spans="1:46" ht="15.75" thickBot="1" x14ac:dyDescent="0.3">
      <c r="A13" s="72" t="s">
        <v>164</v>
      </c>
      <c r="B13" s="73" t="s">
        <v>153</v>
      </c>
      <c r="C13" s="73" t="s">
        <v>170</v>
      </c>
      <c r="D13" s="50" t="s">
        <v>37</v>
      </c>
      <c r="E13" s="50">
        <v>300</v>
      </c>
      <c r="F13" s="50">
        <v>1</v>
      </c>
      <c r="G13" s="54" t="s">
        <v>33</v>
      </c>
      <c r="H13" s="41"/>
      <c r="I13" s="50" t="s">
        <v>37</v>
      </c>
      <c r="J13" s="41"/>
      <c r="K13" s="242" t="s">
        <v>37</v>
      </c>
      <c r="L13" s="48"/>
      <c r="M13" s="54" t="s">
        <v>189</v>
      </c>
      <c r="N13" s="50" t="s">
        <v>130</v>
      </c>
      <c r="O13" s="50" t="s">
        <v>33</v>
      </c>
      <c r="P13" s="50" t="s">
        <v>33</v>
      </c>
      <c r="Q13" s="50" t="s">
        <v>33</v>
      </c>
      <c r="R13" s="50" t="s">
        <v>33</v>
      </c>
      <c r="S13" s="74" t="s">
        <v>190</v>
      </c>
      <c r="T13" s="54">
        <v>140</v>
      </c>
      <c r="U13" s="50">
        <v>520</v>
      </c>
      <c r="V13" s="242">
        <v>5553</v>
      </c>
      <c r="W13" s="242">
        <v>2553</v>
      </c>
      <c r="X13" s="136" t="s">
        <v>42</v>
      </c>
      <c r="Y13" s="137">
        <v>3.5</v>
      </c>
      <c r="Z13" s="137" t="s">
        <v>390</v>
      </c>
      <c r="AA13" s="137">
        <v>3</v>
      </c>
      <c r="AB13" s="137" t="s">
        <v>387</v>
      </c>
      <c r="AC13" s="138">
        <v>0.7</v>
      </c>
      <c r="AD13" s="50" t="s">
        <v>33</v>
      </c>
      <c r="AE13" s="50" t="s">
        <v>37</v>
      </c>
      <c r="AF13" s="50" t="s">
        <v>37</v>
      </c>
      <c r="AG13" s="50" t="s">
        <v>37</v>
      </c>
      <c r="AH13" s="50" t="s">
        <v>37</v>
      </c>
      <c r="AI13" s="53" t="s">
        <v>37</v>
      </c>
      <c r="AJ13" s="75" t="s">
        <v>43</v>
      </c>
      <c r="AK13" s="50">
        <v>530</v>
      </c>
      <c r="AL13" s="50">
        <v>145</v>
      </c>
      <c r="AM13" s="50">
        <v>145</v>
      </c>
      <c r="AN13" s="242">
        <v>5.9</v>
      </c>
      <c r="AO13" s="53">
        <v>700</v>
      </c>
      <c r="AP13" s="54">
        <v>100</v>
      </c>
      <c r="AQ13" s="50">
        <v>10</v>
      </c>
      <c r="AR13" s="50">
        <v>10</v>
      </c>
      <c r="AS13" s="242">
        <v>590</v>
      </c>
      <c r="AT13" s="76" t="s">
        <v>192</v>
      </c>
    </row>
    <row r="14" spans="1:46" ht="15.75" thickBot="1" x14ac:dyDescent="0.3">
      <c r="X14" s="134"/>
      <c r="AC14" s="135"/>
      <c r="AD14" s="23"/>
    </row>
    <row r="15" spans="1:46" ht="15.75" thickBot="1" x14ac:dyDescent="0.3">
      <c r="A15" s="81" t="s">
        <v>166</v>
      </c>
      <c r="B15" s="82" t="s">
        <v>153</v>
      </c>
      <c r="C15" s="82" t="s">
        <v>171</v>
      </c>
      <c r="D15" s="83" t="s">
        <v>37</v>
      </c>
      <c r="E15" s="83">
        <v>75</v>
      </c>
      <c r="F15" s="83">
        <v>6</v>
      </c>
      <c r="G15" s="84" t="s">
        <v>33</v>
      </c>
      <c r="H15" s="83" t="s">
        <v>179</v>
      </c>
      <c r="I15" s="83" t="s">
        <v>37</v>
      </c>
      <c r="J15" s="83" t="s">
        <v>187</v>
      </c>
      <c r="K15" s="83" t="s">
        <v>37</v>
      </c>
      <c r="L15" s="91"/>
      <c r="M15" s="84" t="s">
        <v>189</v>
      </c>
      <c r="N15" s="83" t="s">
        <v>188</v>
      </c>
      <c r="O15" s="83" t="s">
        <v>33</v>
      </c>
      <c r="P15" s="83" t="s">
        <v>33</v>
      </c>
      <c r="Q15" s="83" t="s">
        <v>33</v>
      </c>
      <c r="R15" s="83" t="s">
        <v>33</v>
      </c>
      <c r="S15" s="90" t="s">
        <v>190</v>
      </c>
      <c r="T15" s="84">
        <v>84</v>
      </c>
      <c r="U15" s="83">
        <v>335</v>
      </c>
      <c r="V15" s="83">
        <v>1415</v>
      </c>
      <c r="W15" s="83">
        <v>655</v>
      </c>
      <c r="X15" s="149" t="s">
        <v>42</v>
      </c>
      <c r="Y15" s="150">
        <v>3.5</v>
      </c>
      <c r="Z15" s="150" t="s">
        <v>390</v>
      </c>
      <c r="AA15" s="150">
        <v>2.5</v>
      </c>
      <c r="AB15" s="150" t="s">
        <v>387</v>
      </c>
      <c r="AC15" s="151">
        <v>0.7</v>
      </c>
      <c r="AD15" s="83" t="s">
        <v>33</v>
      </c>
      <c r="AE15" s="83" t="s">
        <v>37</v>
      </c>
      <c r="AF15" s="83" t="s">
        <v>37</v>
      </c>
      <c r="AG15" s="83" t="s">
        <v>37</v>
      </c>
      <c r="AH15" s="83" t="s">
        <v>37</v>
      </c>
      <c r="AI15" s="86" t="s">
        <v>37</v>
      </c>
      <c r="AJ15" s="88" t="s">
        <v>43</v>
      </c>
      <c r="AK15" s="83">
        <v>390</v>
      </c>
      <c r="AL15" s="83">
        <v>240</v>
      </c>
      <c r="AM15" s="83">
        <v>170</v>
      </c>
      <c r="AN15" s="83">
        <v>9.08</v>
      </c>
      <c r="AO15" s="86">
        <v>610</v>
      </c>
      <c r="AP15" s="84">
        <v>80</v>
      </c>
      <c r="AQ15" s="83">
        <v>10</v>
      </c>
      <c r="AR15" s="83">
        <v>8</v>
      </c>
      <c r="AS15" s="83">
        <v>726.4</v>
      </c>
      <c r="AT15" s="89" t="s">
        <v>192</v>
      </c>
    </row>
    <row r="16" spans="1:46" x14ac:dyDescent="0.25">
      <c r="X16" s="134"/>
      <c r="AC16" s="135"/>
      <c r="AD16" s="23"/>
    </row>
    <row r="17" spans="24:30" x14ac:dyDescent="0.25">
      <c r="X17" s="134"/>
      <c r="AC17" s="135"/>
      <c r="AD17" s="23"/>
    </row>
    <row r="18" spans="24:30" x14ac:dyDescent="0.25">
      <c r="X18" s="134"/>
      <c r="AC18" s="135"/>
      <c r="AD18" s="23"/>
    </row>
    <row r="19" spans="24:30" ht="15" customHeight="1" x14ac:dyDescent="0.25">
      <c r="X19" s="134"/>
      <c r="AC19" s="135"/>
      <c r="AD19" s="23"/>
    </row>
    <row r="20" spans="24:30" x14ac:dyDescent="0.25">
      <c r="X20" s="134"/>
      <c r="AC20" s="135"/>
      <c r="AD20" s="23"/>
    </row>
    <row r="21" spans="24:30" x14ac:dyDescent="0.25">
      <c r="X21" s="134"/>
      <c r="AC21" s="135"/>
      <c r="AD21" s="23"/>
    </row>
    <row r="22" spans="24:30" x14ac:dyDescent="0.25">
      <c r="X22" s="134"/>
      <c r="AC22" s="135"/>
      <c r="AD22" s="23"/>
    </row>
    <row r="23" spans="24:30" ht="15" customHeight="1" x14ac:dyDescent="0.25">
      <c r="X23" s="134"/>
      <c r="AC23" s="135"/>
      <c r="AD23" s="23"/>
    </row>
    <row r="24" spans="24:30" x14ac:dyDescent="0.25">
      <c r="X24" s="134"/>
      <c r="AC24" s="135"/>
      <c r="AD24" s="23"/>
    </row>
    <row r="25" spans="24:30" x14ac:dyDescent="0.25">
      <c r="X25" s="134"/>
      <c r="AC25" s="135"/>
      <c r="AD25" s="23"/>
    </row>
    <row r="26" spans="24:30" x14ac:dyDescent="0.25">
      <c r="X26" s="134"/>
      <c r="AC26" s="135"/>
      <c r="AD26" s="23"/>
    </row>
    <row r="27" spans="24:30" x14ac:dyDescent="0.25">
      <c r="X27" s="134"/>
      <c r="AC27" s="135"/>
      <c r="AD27" s="23"/>
    </row>
    <row r="28" spans="24:30" x14ac:dyDescent="0.25">
      <c r="X28" s="134"/>
      <c r="AC28" s="135"/>
      <c r="AD28" s="23"/>
    </row>
    <row r="29" spans="24:30" ht="15" customHeight="1" x14ac:dyDescent="0.25">
      <c r="X29" s="134"/>
      <c r="AC29" s="135"/>
      <c r="AD29" s="23"/>
    </row>
    <row r="30" spans="24:30" x14ac:dyDescent="0.25">
      <c r="X30" s="134"/>
      <c r="AC30" s="135"/>
      <c r="AD30" s="23"/>
    </row>
    <row r="31" spans="24:30" x14ac:dyDescent="0.25">
      <c r="X31" s="134"/>
      <c r="AC31" s="135"/>
      <c r="AD31" s="23"/>
    </row>
    <row r="32" spans="24:30" x14ac:dyDescent="0.25">
      <c r="X32" s="134"/>
      <c r="AC32" s="135"/>
      <c r="AD32" s="23"/>
    </row>
    <row r="33" spans="1:45" x14ac:dyDescent="0.25">
      <c r="X33" s="134"/>
      <c r="AC33" s="135"/>
      <c r="AD33" s="23"/>
    </row>
    <row r="34" spans="1:45" s="52" customFormat="1" ht="15" customHeight="1" x14ac:dyDescent="0.25">
      <c r="A34" s="68"/>
      <c r="B34" s="68"/>
      <c r="C34" s="68"/>
      <c r="D34" s="23"/>
      <c r="E34" s="23"/>
      <c r="F34" s="23"/>
      <c r="G34" s="24"/>
      <c r="H34" s="23"/>
      <c r="I34" s="23"/>
      <c r="J34" s="23"/>
      <c r="K34" s="23"/>
      <c r="M34" s="24"/>
      <c r="N34" s="23"/>
      <c r="O34" s="23"/>
      <c r="P34" s="23"/>
      <c r="Q34" s="23"/>
      <c r="R34" s="23"/>
      <c r="S34" s="69"/>
      <c r="T34" s="24"/>
      <c r="U34" s="23"/>
      <c r="V34" s="23"/>
      <c r="W34" s="23"/>
      <c r="X34" s="134"/>
      <c r="Y34" s="12"/>
      <c r="Z34" s="12"/>
      <c r="AA34" s="12"/>
      <c r="AB34" s="12"/>
      <c r="AC34" s="135"/>
      <c r="AD34" s="23"/>
      <c r="AE34" s="23"/>
      <c r="AF34" s="23"/>
      <c r="AG34" s="23"/>
      <c r="AH34" s="23"/>
      <c r="AJ34" s="70"/>
      <c r="AK34" s="23"/>
      <c r="AL34" s="23"/>
      <c r="AM34" s="23"/>
      <c r="AN34" s="23"/>
      <c r="AP34" s="24"/>
      <c r="AQ34" s="23"/>
      <c r="AR34" s="23"/>
      <c r="AS34" s="23"/>
    </row>
    <row r="35" spans="1:45" x14ac:dyDescent="0.25">
      <c r="X35" s="134"/>
      <c r="AC35" s="135"/>
      <c r="AD35" s="23"/>
    </row>
    <row r="36" spans="1:45" x14ac:dyDescent="0.25">
      <c r="X36" s="134"/>
      <c r="AC36" s="135"/>
      <c r="AD36" s="23"/>
    </row>
    <row r="37" spans="1:45" x14ac:dyDescent="0.25">
      <c r="X37" s="134"/>
      <c r="AC37" s="135"/>
    </row>
    <row r="38" spans="1:45" x14ac:dyDescent="0.25">
      <c r="X38" s="134"/>
      <c r="AC38" s="135"/>
    </row>
    <row r="39" spans="1:45" x14ac:dyDescent="0.25">
      <c r="X39" s="134"/>
      <c r="AC39" s="135"/>
    </row>
    <row r="40" spans="1:45" x14ac:dyDescent="0.25">
      <c r="X40" s="134"/>
      <c r="AC40" s="135"/>
    </row>
    <row r="41" spans="1:45" x14ac:dyDescent="0.25">
      <c r="X41" s="134"/>
      <c r="AC41" s="135"/>
    </row>
    <row r="42" spans="1:45" ht="15.75" thickBot="1" x14ac:dyDescent="0.3">
      <c r="X42" s="146"/>
      <c r="Y42" s="147"/>
      <c r="Z42" s="147"/>
      <c r="AA42" s="147"/>
      <c r="AB42" s="147"/>
      <c r="AC42" s="148"/>
    </row>
    <row r="43" spans="1:45" ht="15.75" thickBot="1" x14ac:dyDescent="0.3"/>
    <row r="44" spans="1:45" x14ac:dyDescent="0.25">
      <c r="X44" s="131"/>
      <c r="Y44" s="132"/>
      <c r="Z44" s="132"/>
      <c r="AA44" s="132"/>
      <c r="AB44" s="132"/>
      <c r="AC44" s="133"/>
    </row>
    <row r="45" spans="1:45" s="52" customFormat="1" x14ac:dyDescent="0.25">
      <c r="A45" s="68"/>
      <c r="B45" s="68"/>
      <c r="C45" s="68"/>
      <c r="D45" s="23"/>
      <c r="E45" s="23"/>
      <c r="F45" s="23"/>
      <c r="G45" s="24"/>
      <c r="H45" s="23"/>
      <c r="I45" s="23"/>
      <c r="J45" s="23"/>
      <c r="K45" s="23"/>
      <c r="M45" s="24"/>
      <c r="N45" s="23"/>
      <c r="O45" s="23"/>
      <c r="P45" s="23"/>
      <c r="Q45" s="23"/>
      <c r="R45" s="23"/>
      <c r="S45" s="69"/>
      <c r="T45" s="24"/>
      <c r="U45" s="23"/>
      <c r="V45" s="23"/>
      <c r="W45" s="23"/>
      <c r="X45" s="134"/>
      <c r="Y45" s="12"/>
      <c r="Z45" s="12"/>
      <c r="AA45" s="12"/>
      <c r="AB45" s="12"/>
      <c r="AC45" s="135"/>
      <c r="AD45" s="24"/>
      <c r="AE45" s="23"/>
      <c r="AF45" s="23"/>
      <c r="AG45" s="23"/>
      <c r="AH45" s="23"/>
      <c r="AJ45" s="70"/>
      <c r="AK45" s="23"/>
      <c r="AL45" s="23"/>
      <c r="AM45" s="23"/>
      <c r="AN45" s="23"/>
      <c r="AP45" s="25"/>
      <c r="AQ45" s="77"/>
      <c r="AR45" s="77"/>
      <c r="AS45" s="78"/>
    </row>
    <row r="46" spans="1:45" s="52" customFormat="1" x14ac:dyDescent="0.25">
      <c r="A46" s="68"/>
      <c r="B46" s="68"/>
      <c r="C46" s="68"/>
      <c r="D46" s="23"/>
      <c r="E46" s="23"/>
      <c r="F46" s="23"/>
      <c r="G46" s="24"/>
      <c r="H46" s="23"/>
      <c r="I46" s="23"/>
      <c r="J46" s="23"/>
      <c r="K46" s="23"/>
      <c r="M46" s="24"/>
      <c r="N46" s="23"/>
      <c r="O46" s="23"/>
      <c r="P46" s="23"/>
      <c r="Q46" s="23"/>
      <c r="R46" s="23"/>
      <c r="S46" s="69"/>
      <c r="T46" s="24"/>
      <c r="U46" s="23"/>
      <c r="V46" s="23"/>
      <c r="W46" s="23"/>
      <c r="X46" s="134"/>
      <c r="Y46" s="12"/>
      <c r="Z46" s="12"/>
      <c r="AA46" s="12"/>
      <c r="AB46" s="12"/>
      <c r="AC46" s="135"/>
      <c r="AD46" s="24"/>
      <c r="AE46" s="23"/>
      <c r="AF46" s="23"/>
      <c r="AG46" s="23"/>
      <c r="AH46" s="23"/>
      <c r="AJ46" s="70"/>
      <c r="AK46" s="23"/>
      <c r="AL46" s="23"/>
      <c r="AM46" s="23"/>
      <c r="AN46" s="23"/>
      <c r="AP46" s="25"/>
      <c r="AQ46" s="77"/>
      <c r="AR46" s="77"/>
      <c r="AS46" s="78"/>
    </row>
    <row r="47" spans="1:45" ht="15.75" thickBot="1" x14ac:dyDescent="0.3">
      <c r="X47" s="136"/>
      <c r="Y47" s="137"/>
      <c r="Z47" s="137"/>
      <c r="AA47" s="137"/>
      <c r="AB47" s="137"/>
      <c r="AC47" s="138"/>
    </row>
  </sheetData>
  <mergeCells count="7">
    <mergeCell ref="AP1:AT1"/>
    <mergeCell ref="A1:F1"/>
    <mergeCell ref="G1:L1"/>
    <mergeCell ref="M1:S1"/>
    <mergeCell ref="T1:W1"/>
    <mergeCell ref="AD1:AI1"/>
    <mergeCell ref="AJ1:AO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2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M14" sqref="M14"/>
    </sheetView>
  </sheetViews>
  <sheetFormatPr defaultRowHeight="15" x14ac:dyDescent="0.25"/>
  <cols>
    <col min="1" max="1" width="10.7109375" style="68" bestFit="1" customWidth="1"/>
    <col min="2" max="2" width="7.42578125" style="68" bestFit="1" customWidth="1"/>
    <col min="3" max="3" width="47.140625" style="68" bestFit="1" customWidth="1"/>
    <col min="4" max="6" width="7.7109375" style="23" customWidth="1"/>
    <col min="7" max="7" width="17" style="24" customWidth="1"/>
    <col min="8" max="8" width="15" style="23" bestFit="1" customWidth="1"/>
    <col min="9" max="9" width="17.140625" style="23" customWidth="1"/>
    <col min="10" max="10" width="15" style="23" bestFit="1" customWidth="1"/>
    <col min="11" max="11" width="16" style="23" bestFit="1" customWidth="1"/>
    <col min="12" max="12" width="12.7109375" style="52" customWidth="1"/>
    <col min="13" max="13" width="12" style="24" customWidth="1"/>
    <col min="14" max="14" width="10.140625" style="23" customWidth="1"/>
    <col min="15" max="15" width="11.7109375" style="23" bestFit="1" customWidth="1"/>
    <col min="16" max="16" width="7.5703125" style="23" bestFit="1" customWidth="1"/>
    <col min="17" max="17" width="8.7109375" style="23" bestFit="1" customWidth="1"/>
    <col min="18" max="18" width="10" style="23" customWidth="1"/>
    <col min="19" max="19" width="17.7109375" style="69" bestFit="1" customWidth="1"/>
    <col min="20" max="20" width="12.7109375" style="24" customWidth="1"/>
    <col min="21" max="23" width="12.7109375" style="23" customWidth="1"/>
    <col min="24" max="24" width="12.42578125" style="52" bestFit="1" customWidth="1"/>
    <col min="25" max="25" width="12.42578125" style="11" bestFit="1" customWidth="1"/>
    <col min="26" max="29" width="12.42578125" style="12" customWidth="1"/>
    <col min="30" max="30" width="12.42578125" style="13" customWidth="1"/>
    <col min="31" max="31" width="9.7109375" style="24" bestFit="1" customWidth="1"/>
    <col min="32" max="32" width="16.7109375" style="23" bestFit="1" customWidth="1"/>
    <col min="33" max="35" width="13.140625" style="23" customWidth="1"/>
    <col min="36" max="36" width="13.140625" style="52" customWidth="1"/>
    <col min="37" max="37" width="13.140625" style="70" bestFit="1" customWidth="1"/>
    <col min="38" max="41" width="12.140625" style="23" customWidth="1"/>
    <col min="42" max="42" width="12.140625" style="52" customWidth="1"/>
    <col min="43" max="43" width="12.42578125" style="24" customWidth="1"/>
    <col min="44" max="45" width="12.42578125" style="23" customWidth="1"/>
    <col min="46" max="46" width="13.28515625" style="23" customWidth="1"/>
    <col min="47" max="47" width="12.42578125" style="52" customWidth="1"/>
    <col min="48" max="16384" width="9.140625" style="68"/>
  </cols>
  <sheetData>
    <row r="1" spans="1:47" s="79" customFormat="1" ht="15" customHeight="1" x14ac:dyDescent="0.25">
      <c r="A1" s="449" t="s">
        <v>7</v>
      </c>
      <c r="B1" s="449"/>
      <c r="C1" s="449"/>
      <c r="D1" s="449"/>
      <c r="E1" s="449"/>
      <c r="F1" s="449"/>
      <c r="G1" s="448" t="s">
        <v>26</v>
      </c>
      <c r="H1" s="449"/>
      <c r="I1" s="449"/>
      <c r="J1" s="449"/>
      <c r="K1" s="449"/>
      <c r="L1" s="450"/>
      <c r="M1" s="448" t="s">
        <v>56</v>
      </c>
      <c r="N1" s="449"/>
      <c r="O1" s="449"/>
      <c r="P1" s="449"/>
      <c r="Q1" s="449"/>
      <c r="R1" s="449"/>
      <c r="S1" s="450"/>
      <c r="T1" s="448" t="s">
        <v>12</v>
      </c>
      <c r="U1" s="449"/>
      <c r="V1" s="449"/>
      <c r="W1" s="449"/>
      <c r="X1" s="450"/>
      <c r="Y1" s="143"/>
      <c r="Z1" s="222"/>
      <c r="AA1" s="222"/>
      <c r="AB1" s="222"/>
      <c r="AC1" s="222"/>
      <c r="AD1" s="145"/>
      <c r="AE1" s="448" t="s">
        <v>16</v>
      </c>
      <c r="AF1" s="449"/>
      <c r="AG1" s="449"/>
      <c r="AH1" s="449"/>
      <c r="AI1" s="449"/>
      <c r="AJ1" s="450"/>
      <c r="AK1" s="448" t="s">
        <v>18</v>
      </c>
      <c r="AL1" s="449"/>
      <c r="AM1" s="449"/>
      <c r="AN1" s="449"/>
      <c r="AO1" s="449"/>
      <c r="AP1" s="450"/>
      <c r="AQ1" s="448" t="s">
        <v>23</v>
      </c>
      <c r="AR1" s="449"/>
      <c r="AS1" s="449"/>
      <c r="AT1" s="449"/>
      <c r="AU1" s="450"/>
    </row>
    <row r="2" spans="1:47" s="79" customFormat="1" ht="30" customHeight="1" x14ac:dyDescent="0.25">
      <c r="A2" s="79" t="s">
        <v>0</v>
      </c>
      <c r="B2" s="79" t="s">
        <v>1</v>
      </c>
      <c r="C2" s="79" t="s">
        <v>2</v>
      </c>
      <c r="D2" s="224" t="s">
        <v>3</v>
      </c>
      <c r="E2" s="224" t="s">
        <v>32</v>
      </c>
      <c r="F2" s="224" t="s">
        <v>4</v>
      </c>
      <c r="G2" s="223" t="s">
        <v>25</v>
      </c>
      <c r="H2" s="224" t="s">
        <v>5</v>
      </c>
      <c r="I2" s="224" t="s">
        <v>35</v>
      </c>
      <c r="J2" s="224" t="s">
        <v>6</v>
      </c>
      <c r="K2" s="224" t="s">
        <v>55</v>
      </c>
      <c r="L2" s="225" t="s">
        <v>24</v>
      </c>
      <c r="M2" s="223" t="s">
        <v>126</v>
      </c>
      <c r="N2" s="224" t="s">
        <v>127</v>
      </c>
      <c r="O2" s="224" t="s">
        <v>8</v>
      </c>
      <c r="P2" s="224" t="s">
        <v>9</v>
      </c>
      <c r="Q2" s="224" t="s">
        <v>10</v>
      </c>
      <c r="R2" s="224" t="s">
        <v>59</v>
      </c>
      <c r="S2" s="60" t="s">
        <v>11</v>
      </c>
      <c r="T2" s="223" t="s">
        <v>38</v>
      </c>
      <c r="U2" s="224" t="s">
        <v>39</v>
      </c>
      <c r="V2" s="224" t="s">
        <v>40</v>
      </c>
      <c r="W2" s="224" t="s">
        <v>41</v>
      </c>
      <c r="X2" s="225" t="s">
        <v>13</v>
      </c>
      <c r="Y2" s="144" t="s">
        <v>382</v>
      </c>
      <c r="Z2" s="222" t="s">
        <v>381</v>
      </c>
      <c r="AA2" s="222" t="s">
        <v>385</v>
      </c>
      <c r="AB2" s="222" t="s">
        <v>386</v>
      </c>
      <c r="AC2" s="222" t="s">
        <v>383</v>
      </c>
      <c r="AD2" s="145" t="s">
        <v>384</v>
      </c>
      <c r="AE2" s="223" t="s">
        <v>14</v>
      </c>
      <c r="AF2" s="224" t="s">
        <v>15</v>
      </c>
      <c r="AG2" s="224" t="s">
        <v>50</v>
      </c>
      <c r="AH2" s="224" t="s">
        <v>51</v>
      </c>
      <c r="AI2" s="224" t="s">
        <v>52</v>
      </c>
      <c r="AJ2" s="225" t="s">
        <v>53</v>
      </c>
      <c r="AK2" s="61" t="s">
        <v>17</v>
      </c>
      <c r="AL2" s="224" t="s">
        <v>45</v>
      </c>
      <c r="AM2" s="224" t="s">
        <v>46</v>
      </c>
      <c r="AN2" s="224" t="s">
        <v>49</v>
      </c>
      <c r="AO2" s="224" t="s">
        <v>48</v>
      </c>
      <c r="AP2" s="225" t="s">
        <v>47</v>
      </c>
      <c r="AQ2" s="223" t="s">
        <v>19</v>
      </c>
      <c r="AR2" s="224" t="s">
        <v>20</v>
      </c>
      <c r="AS2" s="224" t="s">
        <v>21</v>
      </c>
      <c r="AT2" s="224" t="s">
        <v>137</v>
      </c>
      <c r="AU2" s="225" t="s">
        <v>22</v>
      </c>
    </row>
    <row r="3" spans="1:47" s="243" customFormat="1" ht="15" customHeight="1" x14ac:dyDescent="0.25">
      <c r="A3" s="364" t="s">
        <v>888</v>
      </c>
      <c r="B3" s="364" t="s">
        <v>496</v>
      </c>
      <c r="C3" s="364" t="s">
        <v>1018</v>
      </c>
      <c r="D3" s="378">
        <v>2017</v>
      </c>
      <c r="E3" s="378">
        <v>75</v>
      </c>
      <c r="F3" s="378">
        <v>6</v>
      </c>
      <c r="G3" s="378" t="s">
        <v>33</v>
      </c>
      <c r="H3" s="455">
        <v>9421003771024</v>
      </c>
      <c r="I3" s="378" t="s">
        <v>879</v>
      </c>
      <c r="J3" s="372">
        <v>9421003771038</v>
      </c>
      <c r="K3" s="378" t="s">
        <v>37</v>
      </c>
      <c r="L3" s="378" t="s">
        <v>879</v>
      </c>
      <c r="M3" s="379" t="s">
        <v>189</v>
      </c>
      <c r="N3" s="378" t="s">
        <v>129</v>
      </c>
      <c r="O3" s="378" t="s">
        <v>44</v>
      </c>
      <c r="P3" s="378" t="s">
        <v>33</v>
      </c>
      <c r="Q3" s="378" t="s">
        <v>33</v>
      </c>
      <c r="R3" s="378" t="s">
        <v>33</v>
      </c>
      <c r="S3" s="381" t="s">
        <v>892</v>
      </c>
      <c r="T3" s="379" t="s">
        <v>893</v>
      </c>
      <c r="U3" s="378" t="s">
        <v>894</v>
      </c>
      <c r="V3" s="378" t="s">
        <v>895</v>
      </c>
      <c r="W3" s="378" t="s">
        <v>896</v>
      </c>
      <c r="X3" s="380" t="s">
        <v>396</v>
      </c>
      <c r="Y3" s="134" t="s">
        <v>897</v>
      </c>
      <c r="Z3" s="369" t="s">
        <v>898</v>
      </c>
      <c r="AA3" s="369" t="s">
        <v>879</v>
      </c>
      <c r="AB3" s="369" t="s">
        <v>879</v>
      </c>
      <c r="AC3" s="369" t="s">
        <v>387</v>
      </c>
      <c r="AD3" s="369" t="s">
        <v>899</v>
      </c>
      <c r="AE3" s="379" t="s">
        <v>33</v>
      </c>
      <c r="AF3" s="378" t="s">
        <v>879</v>
      </c>
      <c r="AG3" s="378" t="s">
        <v>879</v>
      </c>
      <c r="AH3" s="378" t="s">
        <v>879</v>
      </c>
      <c r="AI3" s="378" t="s">
        <v>879</v>
      </c>
      <c r="AJ3" s="378" t="s">
        <v>879</v>
      </c>
      <c r="AK3" s="382" t="s">
        <v>43</v>
      </c>
      <c r="AL3" s="378">
        <v>265</v>
      </c>
      <c r="AM3" s="378">
        <v>180</v>
      </c>
      <c r="AN3" s="378">
        <v>305</v>
      </c>
      <c r="AO3" s="378">
        <v>8</v>
      </c>
      <c r="AP3" s="378">
        <v>229.54</v>
      </c>
      <c r="AQ3" s="379" t="s">
        <v>900</v>
      </c>
      <c r="AR3" s="378">
        <v>26</v>
      </c>
      <c r="AS3" s="373" t="s">
        <v>901</v>
      </c>
      <c r="AT3" s="378" t="s">
        <v>902</v>
      </c>
      <c r="AU3" s="371" t="s">
        <v>903</v>
      </c>
    </row>
    <row r="4" spans="1:47" s="243" customFormat="1" ht="15" customHeight="1" x14ac:dyDescent="0.25">
      <c r="A4" s="364" t="s">
        <v>1019</v>
      </c>
      <c r="B4" s="364" t="s">
        <v>496</v>
      </c>
      <c r="C4" s="364" t="s">
        <v>1020</v>
      </c>
      <c r="D4" s="378">
        <v>2018</v>
      </c>
      <c r="E4" s="378">
        <v>75</v>
      </c>
      <c r="F4" s="378">
        <v>6</v>
      </c>
      <c r="G4" s="378" t="s">
        <v>33</v>
      </c>
      <c r="H4" s="455">
        <v>9421003771024</v>
      </c>
      <c r="I4" s="378" t="s">
        <v>879</v>
      </c>
      <c r="J4" s="372">
        <v>9421003771038</v>
      </c>
      <c r="K4" s="378" t="s">
        <v>37</v>
      </c>
      <c r="L4" s="378" t="s">
        <v>879</v>
      </c>
      <c r="M4" s="379" t="s">
        <v>189</v>
      </c>
      <c r="N4" s="378" t="s">
        <v>129</v>
      </c>
      <c r="O4" s="378" t="s">
        <v>44</v>
      </c>
      <c r="P4" s="378" t="s">
        <v>33</v>
      </c>
      <c r="Q4" s="378" t="s">
        <v>33</v>
      </c>
      <c r="R4" s="378" t="s">
        <v>33</v>
      </c>
      <c r="S4" s="381"/>
      <c r="T4" s="379" t="s">
        <v>893</v>
      </c>
      <c r="U4" s="378" t="s">
        <v>894</v>
      </c>
      <c r="V4" s="378" t="s">
        <v>895</v>
      </c>
      <c r="W4" s="378" t="s">
        <v>896</v>
      </c>
      <c r="X4" s="380" t="s">
        <v>396</v>
      </c>
      <c r="Y4" s="134" t="s">
        <v>897</v>
      </c>
      <c r="Z4" s="369" t="s">
        <v>898</v>
      </c>
      <c r="AA4" s="369" t="s">
        <v>879</v>
      </c>
      <c r="AB4" s="369" t="s">
        <v>879</v>
      </c>
      <c r="AC4" s="369" t="s">
        <v>387</v>
      </c>
      <c r="AD4" s="369" t="s">
        <v>899</v>
      </c>
      <c r="AE4" s="379" t="s">
        <v>33</v>
      </c>
      <c r="AF4" s="378" t="s">
        <v>879</v>
      </c>
      <c r="AG4" s="378" t="s">
        <v>879</v>
      </c>
      <c r="AH4" s="378" t="s">
        <v>879</v>
      </c>
      <c r="AI4" s="378" t="s">
        <v>879</v>
      </c>
      <c r="AJ4" s="378" t="s">
        <v>879</v>
      </c>
      <c r="AK4" s="382" t="s">
        <v>43</v>
      </c>
      <c r="AL4" s="378">
        <v>265</v>
      </c>
      <c r="AM4" s="378">
        <v>180</v>
      </c>
      <c r="AN4" s="378">
        <v>305</v>
      </c>
      <c r="AO4" s="378">
        <v>8</v>
      </c>
      <c r="AP4" s="378">
        <v>229.54</v>
      </c>
      <c r="AQ4" s="379" t="s">
        <v>900</v>
      </c>
      <c r="AR4" s="378">
        <v>26</v>
      </c>
      <c r="AS4" s="373" t="s">
        <v>901</v>
      </c>
      <c r="AT4" s="378" t="s">
        <v>902</v>
      </c>
      <c r="AU4" s="371" t="s">
        <v>903</v>
      </c>
    </row>
    <row r="5" spans="1:47" ht="15" customHeight="1" x14ac:dyDescent="0.25">
      <c r="A5" s="364" t="s">
        <v>889</v>
      </c>
      <c r="B5" s="364" t="s">
        <v>496</v>
      </c>
      <c r="C5" s="364" t="s">
        <v>887</v>
      </c>
      <c r="D5" s="378">
        <v>2016</v>
      </c>
      <c r="E5" s="378">
        <v>75</v>
      </c>
      <c r="F5" s="378">
        <v>6</v>
      </c>
      <c r="G5" s="378" t="s">
        <v>33</v>
      </c>
      <c r="H5" s="455">
        <v>9421003771086</v>
      </c>
      <c r="I5" s="378" t="s">
        <v>879</v>
      </c>
      <c r="J5" s="372">
        <v>9421003771090</v>
      </c>
      <c r="K5" s="378" t="s">
        <v>37</v>
      </c>
      <c r="L5" s="378" t="s">
        <v>879</v>
      </c>
      <c r="M5" s="379" t="s">
        <v>189</v>
      </c>
      <c r="N5" s="378" t="s">
        <v>188</v>
      </c>
      <c r="O5" s="378" t="s">
        <v>44</v>
      </c>
      <c r="P5" s="378" t="s">
        <v>33</v>
      </c>
      <c r="Q5" s="378" t="s">
        <v>33</v>
      </c>
      <c r="R5" s="378" t="s">
        <v>33</v>
      </c>
      <c r="S5" s="381" t="s">
        <v>904</v>
      </c>
      <c r="T5" s="379" t="s">
        <v>905</v>
      </c>
      <c r="U5" s="378" t="s">
        <v>906</v>
      </c>
      <c r="V5" s="378" t="s">
        <v>907</v>
      </c>
      <c r="W5" s="378" t="s">
        <v>908</v>
      </c>
      <c r="X5" s="380" t="s">
        <v>396</v>
      </c>
      <c r="Y5" s="134" t="s">
        <v>897</v>
      </c>
      <c r="Z5" s="369" t="s">
        <v>898</v>
      </c>
      <c r="AA5" s="369" t="s">
        <v>879</v>
      </c>
      <c r="AB5" s="369" t="s">
        <v>879</v>
      </c>
      <c r="AC5" s="369" t="s">
        <v>909</v>
      </c>
      <c r="AD5" s="369" t="s">
        <v>899</v>
      </c>
      <c r="AE5" s="379" t="s">
        <v>33</v>
      </c>
      <c r="AF5" s="378" t="s">
        <v>879</v>
      </c>
      <c r="AG5" s="378" t="s">
        <v>879</v>
      </c>
      <c r="AH5" s="378" t="s">
        <v>879</v>
      </c>
      <c r="AI5" s="378" t="s">
        <v>879</v>
      </c>
      <c r="AJ5" s="378" t="s">
        <v>879</v>
      </c>
      <c r="AK5" s="382" t="s">
        <v>43</v>
      </c>
      <c r="AL5" s="378">
        <v>265</v>
      </c>
      <c r="AM5" s="378">
        <v>180</v>
      </c>
      <c r="AN5" s="378">
        <v>305</v>
      </c>
      <c r="AO5" s="378">
        <v>8</v>
      </c>
      <c r="AP5" s="378">
        <v>229.54</v>
      </c>
      <c r="AQ5" s="379" t="s">
        <v>900</v>
      </c>
      <c r="AR5" s="378">
        <v>26</v>
      </c>
      <c r="AS5" s="373" t="s">
        <v>901</v>
      </c>
      <c r="AT5" s="378" t="s">
        <v>902</v>
      </c>
      <c r="AU5" s="371" t="s">
        <v>903</v>
      </c>
    </row>
    <row r="6" spans="1:47" ht="15" customHeight="1" x14ac:dyDescent="0.25">
      <c r="A6" s="364" t="s">
        <v>501</v>
      </c>
      <c r="B6" s="364" t="s">
        <v>496</v>
      </c>
      <c r="C6" s="364" t="s">
        <v>497</v>
      </c>
      <c r="D6" s="378">
        <v>2017</v>
      </c>
      <c r="E6" s="378">
        <v>75</v>
      </c>
      <c r="F6" s="378">
        <v>12</v>
      </c>
      <c r="G6" s="378" t="s">
        <v>33</v>
      </c>
      <c r="H6" s="456" t="s">
        <v>498</v>
      </c>
      <c r="I6" s="378" t="s">
        <v>37</v>
      </c>
      <c r="J6" s="378" t="s">
        <v>516</v>
      </c>
      <c r="K6" s="378" t="s">
        <v>37</v>
      </c>
      <c r="L6" s="378" t="s">
        <v>879</v>
      </c>
      <c r="M6" s="379" t="s">
        <v>189</v>
      </c>
      <c r="N6" s="378" t="s">
        <v>129</v>
      </c>
      <c r="O6" s="378" t="s">
        <v>33</v>
      </c>
      <c r="P6" s="378" t="s">
        <v>33</v>
      </c>
      <c r="Q6" s="378" t="s">
        <v>33</v>
      </c>
      <c r="R6" s="378" t="s">
        <v>33</v>
      </c>
      <c r="S6" s="381" t="s">
        <v>500</v>
      </c>
      <c r="T6" s="378">
        <v>78</v>
      </c>
      <c r="U6" s="378">
        <v>295</v>
      </c>
      <c r="V6" s="378">
        <v>1200</v>
      </c>
      <c r="W6" s="378">
        <v>417</v>
      </c>
      <c r="X6" s="380" t="s">
        <v>396</v>
      </c>
      <c r="Y6" s="369" t="s">
        <v>897</v>
      </c>
      <c r="Z6" s="369" t="s">
        <v>898</v>
      </c>
      <c r="AA6" s="369" t="s">
        <v>879</v>
      </c>
      <c r="AB6" s="369" t="s">
        <v>879</v>
      </c>
      <c r="AC6" s="369" t="s">
        <v>909</v>
      </c>
      <c r="AD6" s="369" t="s">
        <v>899</v>
      </c>
      <c r="AE6" s="379" t="s">
        <v>33</v>
      </c>
      <c r="AF6" s="378" t="s">
        <v>879</v>
      </c>
      <c r="AG6" s="378" t="s">
        <v>879</v>
      </c>
      <c r="AH6" s="378" t="s">
        <v>879</v>
      </c>
      <c r="AI6" s="378" t="s">
        <v>879</v>
      </c>
      <c r="AJ6" s="378" t="s">
        <v>879</v>
      </c>
      <c r="AK6" s="382" t="s">
        <v>43</v>
      </c>
      <c r="AL6" s="378">
        <v>334</v>
      </c>
      <c r="AM6" s="378">
        <v>250</v>
      </c>
      <c r="AN6" s="378">
        <v>300</v>
      </c>
      <c r="AO6" s="378">
        <v>14.5</v>
      </c>
      <c r="AP6" s="380">
        <v>280</v>
      </c>
      <c r="AQ6" s="379">
        <v>56</v>
      </c>
      <c r="AR6" s="378">
        <v>14</v>
      </c>
      <c r="AS6" s="373" t="s">
        <v>910</v>
      </c>
      <c r="AT6" s="378">
        <v>840</v>
      </c>
      <c r="AU6" s="371" t="s">
        <v>903</v>
      </c>
    </row>
    <row r="7" spans="1:47" ht="15" customHeight="1" x14ac:dyDescent="0.25">
      <c r="A7" s="364" t="s">
        <v>501</v>
      </c>
      <c r="B7" s="364" t="s">
        <v>496</v>
      </c>
      <c r="C7" s="364" t="s">
        <v>497</v>
      </c>
      <c r="D7" s="378">
        <v>2018</v>
      </c>
      <c r="E7" s="378">
        <v>75</v>
      </c>
      <c r="F7" s="378">
        <v>12</v>
      </c>
      <c r="G7" s="378" t="s">
        <v>33</v>
      </c>
      <c r="H7" s="456" t="s">
        <v>498</v>
      </c>
      <c r="I7" s="378" t="s">
        <v>37</v>
      </c>
      <c r="J7" s="378" t="s">
        <v>516</v>
      </c>
      <c r="K7" s="378" t="s">
        <v>37</v>
      </c>
      <c r="L7" s="378" t="s">
        <v>879</v>
      </c>
      <c r="M7" s="379" t="s">
        <v>189</v>
      </c>
      <c r="N7" s="378" t="s">
        <v>129</v>
      </c>
      <c r="O7" s="378" t="s">
        <v>33</v>
      </c>
      <c r="P7" s="378" t="s">
        <v>33</v>
      </c>
      <c r="Q7" s="378" t="s">
        <v>33</v>
      </c>
      <c r="R7" s="378" t="s">
        <v>33</v>
      </c>
      <c r="S7" s="381"/>
      <c r="T7" s="378">
        <v>78</v>
      </c>
      <c r="U7" s="378">
        <v>295</v>
      </c>
      <c r="V7" s="378">
        <v>1200</v>
      </c>
      <c r="W7" s="378">
        <v>417</v>
      </c>
      <c r="X7" s="380" t="s">
        <v>396</v>
      </c>
      <c r="Y7" s="369" t="s">
        <v>897</v>
      </c>
      <c r="Z7" s="369" t="s">
        <v>898</v>
      </c>
      <c r="AA7" s="369" t="s">
        <v>879</v>
      </c>
      <c r="AB7" s="369" t="s">
        <v>879</v>
      </c>
      <c r="AC7" s="369" t="s">
        <v>909</v>
      </c>
      <c r="AD7" s="369" t="s">
        <v>899</v>
      </c>
      <c r="AE7" s="379" t="s">
        <v>33</v>
      </c>
      <c r="AF7" s="378" t="s">
        <v>879</v>
      </c>
      <c r="AG7" s="378" t="s">
        <v>879</v>
      </c>
      <c r="AH7" s="378" t="s">
        <v>879</v>
      </c>
      <c r="AI7" s="378" t="s">
        <v>879</v>
      </c>
      <c r="AJ7" s="378" t="s">
        <v>879</v>
      </c>
      <c r="AK7" s="382" t="s">
        <v>43</v>
      </c>
      <c r="AL7" s="378">
        <v>334</v>
      </c>
      <c r="AM7" s="378">
        <v>250</v>
      </c>
      <c r="AN7" s="378">
        <v>300</v>
      </c>
      <c r="AO7" s="378">
        <v>14.5</v>
      </c>
      <c r="AP7" s="380">
        <v>280</v>
      </c>
      <c r="AQ7" s="379">
        <v>56</v>
      </c>
      <c r="AR7" s="378">
        <v>14</v>
      </c>
      <c r="AS7" s="373" t="s">
        <v>910</v>
      </c>
      <c r="AT7" s="378">
        <v>840</v>
      </c>
      <c r="AU7" s="371" t="s">
        <v>903</v>
      </c>
    </row>
    <row r="8" spans="1:47" ht="15" customHeight="1" x14ac:dyDescent="0.25">
      <c r="A8" s="67" t="s">
        <v>505</v>
      </c>
      <c r="B8" s="364" t="s">
        <v>496</v>
      </c>
      <c r="C8" s="364" t="s">
        <v>506</v>
      </c>
      <c r="D8" s="378">
        <v>2017</v>
      </c>
      <c r="E8" s="378">
        <v>75</v>
      </c>
      <c r="F8" s="378">
        <v>6</v>
      </c>
      <c r="G8" s="379" t="s">
        <v>33</v>
      </c>
      <c r="H8" s="456" t="s">
        <v>507</v>
      </c>
      <c r="I8" s="378" t="s">
        <v>37</v>
      </c>
      <c r="J8" s="378" t="s">
        <v>508</v>
      </c>
      <c r="K8" s="378" t="s">
        <v>37</v>
      </c>
      <c r="L8" s="378" t="s">
        <v>879</v>
      </c>
      <c r="M8" s="379" t="s">
        <v>189</v>
      </c>
      <c r="N8" s="378" t="s">
        <v>129</v>
      </c>
      <c r="O8" s="378" t="s">
        <v>33</v>
      </c>
      <c r="P8" s="378" t="s">
        <v>33</v>
      </c>
      <c r="Q8" s="378" t="s">
        <v>33</v>
      </c>
      <c r="R8" s="378" t="s">
        <v>33</v>
      </c>
      <c r="S8" s="381" t="s">
        <v>509</v>
      </c>
      <c r="T8" s="379">
        <v>85</v>
      </c>
      <c r="U8" s="378">
        <v>295</v>
      </c>
      <c r="V8" s="378">
        <v>1305</v>
      </c>
      <c r="W8" s="378">
        <v>623</v>
      </c>
      <c r="X8" s="380" t="s">
        <v>396</v>
      </c>
      <c r="Y8" s="134" t="s">
        <v>897</v>
      </c>
      <c r="Z8" s="369" t="s">
        <v>898</v>
      </c>
      <c r="AA8" s="369" t="s">
        <v>879</v>
      </c>
      <c r="AB8" s="369" t="s">
        <v>879</v>
      </c>
      <c r="AC8" s="369" t="s">
        <v>909</v>
      </c>
      <c r="AD8" s="369" t="s">
        <v>899</v>
      </c>
      <c r="AE8" s="379" t="s">
        <v>33</v>
      </c>
      <c r="AF8" s="378" t="s">
        <v>879</v>
      </c>
      <c r="AG8" s="378" t="s">
        <v>879</v>
      </c>
      <c r="AH8" s="378" t="s">
        <v>879</v>
      </c>
      <c r="AI8" s="378" t="s">
        <v>879</v>
      </c>
      <c r="AJ8" s="378" t="s">
        <v>879</v>
      </c>
      <c r="AK8" s="382" t="s">
        <v>43</v>
      </c>
      <c r="AL8" s="378">
        <v>265</v>
      </c>
      <c r="AM8" s="378">
        <v>180</v>
      </c>
      <c r="AN8" s="378">
        <v>305</v>
      </c>
      <c r="AO8" s="378">
        <v>8</v>
      </c>
      <c r="AP8" s="380">
        <v>229.54</v>
      </c>
      <c r="AQ8" s="379">
        <v>104</v>
      </c>
      <c r="AR8" s="378">
        <v>26</v>
      </c>
      <c r="AS8" s="378">
        <v>4</v>
      </c>
      <c r="AT8" s="378">
        <v>865</v>
      </c>
      <c r="AU8" s="371" t="s">
        <v>903</v>
      </c>
    </row>
    <row r="9" spans="1:47" ht="15" customHeight="1" x14ac:dyDescent="0.25">
      <c r="A9" s="67" t="s">
        <v>505</v>
      </c>
      <c r="B9" s="364" t="s">
        <v>496</v>
      </c>
      <c r="C9" s="364" t="s">
        <v>506</v>
      </c>
      <c r="D9" s="378">
        <v>2018</v>
      </c>
      <c r="E9" s="378">
        <v>75</v>
      </c>
      <c r="F9" s="378">
        <v>6</v>
      </c>
      <c r="G9" s="379" t="s">
        <v>33</v>
      </c>
      <c r="H9" s="456" t="s">
        <v>507</v>
      </c>
      <c r="I9" s="378" t="s">
        <v>37</v>
      </c>
      <c r="J9" s="378" t="s">
        <v>508</v>
      </c>
      <c r="K9" s="378" t="s">
        <v>37</v>
      </c>
      <c r="L9" s="378" t="s">
        <v>879</v>
      </c>
      <c r="M9" s="379" t="s">
        <v>189</v>
      </c>
      <c r="N9" s="378" t="s">
        <v>129</v>
      </c>
      <c r="O9" s="378" t="s">
        <v>33</v>
      </c>
      <c r="P9" s="378" t="s">
        <v>33</v>
      </c>
      <c r="Q9" s="378" t="s">
        <v>33</v>
      </c>
      <c r="R9" s="378" t="s">
        <v>33</v>
      </c>
      <c r="S9" s="381"/>
      <c r="T9" s="379">
        <v>85</v>
      </c>
      <c r="U9" s="378">
        <v>295</v>
      </c>
      <c r="V9" s="378">
        <v>1305</v>
      </c>
      <c r="W9" s="378">
        <v>623</v>
      </c>
      <c r="X9" s="380" t="s">
        <v>396</v>
      </c>
      <c r="Y9" s="134" t="s">
        <v>897</v>
      </c>
      <c r="Z9" s="369" t="s">
        <v>898</v>
      </c>
      <c r="AA9" s="369" t="s">
        <v>879</v>
      </c>
      <c r="AB9" s="369" t="s">
        <v>879</v>
      </c>
      <c r="AC9" s="369" t="s">
        <v>909</v>
      </c>
      <c r="AD9" s="369" t="s">
        <v>899</v>
      </c>
      <c r="AE9" s="379" t="s">
        <v>33</v>
      </c>
      <c r="AF9" s="378" t="s">
        <v>879</v>
      </c>
      <c r="AG9" s="378" t="s">
        <v>879</v>
      </c>
      <c r="AH9" s="378" t="s">
        <v>879</v>
      </c>
      <c r="AI9" s="378" t="s">
        <v>879</v>
      </c>
      <c r="AJ9" s="378" t="s">
        <v>879</v>
      </c>
      <c r="AK9" s="382" t="s">
        <v>43</v>
      </c>
      <c r="AL9" s="378">
        <v>265</v>
      </c>
      <c r="AM9" s="378">
        <v>180</v>
      </c>
      <c r="AN9" s="378">
        <v>305</v>
      </c>
      <c r="AO9" s="378">
        <v>8</v>
      </c>
      <c r="AP9" s="380">
        <v>229.54</v>
      </c>
      <c r="AQ9" s="379">
        <v>104</v>
      </c>
      <c r="AR9" s="378">
        <v>26</v>
      </c>
      <c r="AS9" s="378">
        <v>4</v>
      </c>
      <c r="AT9" s="378">
        <v>865</v>
      </c>
      <c r="AU9" s="371" t="s">
        <v>903</v>
      </c>
    </row>
    <row r="10" spans="1:47" ht="15" customHeight="1" x14ac:dyDescent="0.25">
      <c r="A10" s="67" t="s">
        <v>502</v>
      </c>
      <c r="B10" s="364" t="s">
        <v>496</v>
      </c>
      <c r="C10" s="364" t="s">
        <v>503</v>
      </c>
      <c r="D10" s="378">
        <v>2015</v>
      </c>
      <c r="E10" s="378">
        <v>75</v>
      </c>
      <c r="F10" s="378">
        <v>12</v>
      </c>
      <c r="G10" s="379" t="s">
        <v>33</v>
      </c>
      <c r="H10" s="456" t="s">
        <v>504</v>
      </c>
      <c r="I10" s="378" t="s">
        <v>37</v>
      </c>
      <c r="J10" s="378" t="s">
        <v>515</v>
      </c>
      <c r="K10" s="378" t="s">
        <v>37</v>
      </c>
      <c r="L10" s="378" t="s">
        <v>879</v>
      </c>
      <c r="M10" s="379" t="s">
        <v>189</v>
      </c>
      <c r="N10" s="378" t="s">
        <v>188</v>
      </c>
      <c r="O10" s="378" t="s">
        <v>33</v>
      </c>
      <c r="P10" s="378" t="s">
        <v>33</v>
      </c>
      <c r="Q10" s="378" t="s">
        <v>33</v>
      </c>
      <c r="R10" s="378" t="s">
        <v>33</v>
      </c>
      <c r="S10" s="381" t="s">
        <v>514</v>
      </c>
      <c r="T10" s="379">
        <v>78</v>
      </c>
      <c r="U10" s="378">
        <v>295</v>
      </c>
      <c r="V10" s="378">
        <v>1200</v>
      </c>
      <c r="W10" s="378">
        <v>417</v>
      </c>
      <c r="X10" s="380" t="s">
        <v>396</v>
      </c>
      <c r="Y10" s="134" t="s">
        <v>897</v>
      </c>
      <c r="Z10" s="369" t="s">
        <v>898</v>
      </c>
      <c r="AA10" s="369" t="s">
        <v>879</v>
      </c>
      <c r="AB10" s="369" t="s">
        <v>879</v>
      </c>
      <c r="AC10" s="369" t="s">
        <v>909</v>
      </c>
      <c r="AD10" s="369" t="s">
        <v>899</v>
      </c>
      <c r="AE10" s="379" t="s">
        <v>33</v>
      </c>
      <c r="AF10" s="378" t="s">
        <v>879</v>
      </c>
      <c r="AG10" s="378" t="s">
        <v>879</v>
      </c>
      <c r="AH10" s="378" t="s">
        <v>879</v>
      </c>
      <c r="AI10" s="378" t="s">
        <v>879</v>
      </c>
      <c r="AJ10" s="378" t="s">
        <v>879</v>
      </c>
      <c r="AK10" s="382" t="s">
        <v>43</v>
      </c>
      <c r="AL10" s="378">
        <v>334</v>
      </c>
      <c r="AM10" s="378">
        <v>250</v>
      </c>
      <c r="AN10" s="378">
        <v>300</v>
      </c>
      <c r="AO10" s="378">
        <v>14.5</v>
      </c>
      <c r="AP10" s="380">
        <v>280</v>
      </c>
      <c r="AQ10" s="379">
        <v>56</v>
      </c>
      <c r="AR10" s="378">
        <v>14</v>
      </c>
      <c r="AS10" s="378">
        <v>4</v>
      </c>
      <c r="AT10" s="378">
        <v>840</v>
      </c>
      <c r="AU10" s="371" t="s">
        <v>903</v>
      </c>
    </row>
    <row r="11" spans="1:47" x14ac:dyDescent="0.25">
      <c r="A11" s="67" t="s">
        <v>502</v>
      </c>
      <c r="B11" s="364" t="s">
        <v>496</v>
      </c>
      <c r="C11" s="364" t="s">
        <v>503</v>
      </c>
      <c r="D11" s="378">
        <v>2017</v>
      </c>
      <c r="E11" s="378">
        <v>75</v>
      </c>
      <c r="F11" s="378">
        <v>12</v>
      </c>
      <c r="G11" s="379" t="s">
        <v>33</v>
      </c>
      <c r="H11" s="456" t="s">
        <v>504</v>
      </c>
      <c r="I11" s="378" t="s">
        <v>37</v>
      </c>
      <c r="J11" s="378" t="s">
        <v>515</v>
      </c>
      <c r="K11" s="378" t="s">
        <v>37</v>
      </c>
      <c r="L11" s="378" t="s">
        <v>879</v>
      </c>
      <c r="M11" s="379" t="s">
        <v>189</v>
      </c>
      <c r="N11" s="378" t="s">
        <v>188</v>
      </c>
      <c r="O11" s="378" t="s">
        <v>33</v>
      </c>
      <c r="P11" s="378" t="s">
        <v>33</v>
      </c>
      <c r="Q11" s="378" t="s">
        <v>33</v>
      </c>
      <c r="R11" s="378" t="s">
        <v>33</v>
      </c>
      <c r="S11" s="381"/>
      <c r="T11" s="379">
        <v>78</v>
      </c>
      <c r="U11" s="378">
        <v>295</v>
      </c>
      <c r="V11" s="378">
        <v>1200</v>
      </c>
      <c r="W11" s="378">
        <v>417</v>
      </c>
      <c r="X11" s="380" t="s">
        <v>396</v>
      </c>
      <c r="Y11" s="134" t="s">
        <v>897</v>
      </c>
      <c r="Z11" s="369" t="s">
        <v>898</v>
      </c>
      <c r="AA11" s="369" t="s">
        <v>879</v>
      </c>
      <c r="AB11" s="369" t="s">
        <v>879</v>
      </c>
      <c r="AC11" s="369" t="s">
        <v>909</v>
      </c>
      <c r="AD11" s="369" t="s">
        <v>899</v>
      </c>
      <c r="AE11" s="379" t="s">
        <v>33</v>
      </c>
      <c r="AF11" s="378" t="s">
        <v>879</v>
      </c>
      <c r="AG11" s="378" t="s">
        <v>879</v>
      </c>
      <c r="AH11" s="378" t="s">
        <v>879</v>
      </c>
      <c r="AI11" s="378" t="s">
        <v>879</v>
      </c>
      <c r="AJ11" s="378" t="s">
        <v>879</v>
      </c>
      <c r="AK11" s="382" t="s">
        <v>43</v>
      </c>
      <c r="AL11" s="378">
        <v>334</v>
      </c>
      <c r="AM11" s="378">
        <v>250</v>
      </c>
      <c r="AN11" s="378">
        <v>300</v>
      </c>
      <c r="AO11" s="378">
        <v>14.5</v>
      </c>
      <c r="AP11" s="380">
        <v>280</v>
      </c>
      <c r="AQ11" s="379">
        <v>56</v>
      </c>
      <c r="AR11" s="378">
        <v>14</v>
      </c>
      <c r="AS11" s="378">
        <v>4</v>
      </c>
      <c r="AT11" s="378">
        <v>840</v>
      </c>
      <c r="AU11" s="371" t="s">
        <v>903</v>
      </c>
    </row>
    <row r="12" spans="1:47" x14ac:dyDescent="0.25">
      <c r="A12" s="67" t="s">
        <v>510</v>
      </c>
      <c r="B12" s="364" t="s">
        <v>496</v>
      </c>
      <c r="C12" s="364" t="s">
        <v>511</v>
      </c>
      <c r="D12" s="378">
        <v>2013</v>
      </c>
      <c r="E12" s="378">
        <v>75</v>
      </c>
      <c r="F12" s="378">
        <v>6</v>
      </c>
      <c r="G12" s="379" t="s">
        <v>33</v>
      </c>
      <c r="H12" s="456" t="s">
        <v>512</v>
      </c>
      <c r="I12" s="378" t="s">
        <v>37</v>
      </c>
      <c r="J12" s="378" t="s">
        <v>513</v>
      </c>
      <c r="K12" s="378" t="s">
        <v>37</v>
      </c>
      <c r="L12" s="378" t="s">
        <v>879</v>
      </c>
      <c r="M12" s="379" t="s">
        <v>189</v>
      </c>
      <c r="N12" s="378" t="s">
        <v>188</v>
      </c>
      <c r="O12" s="378" t="s">
        <v>33</v>
      </c>
      <c r="P12" s="378" t="s">
        <v>33</v>
      </c>
      <c r="Q12" s="378" t="s">
        <v>33</v>
      </c>
      <c r="R12" s="378" t="s">
        <v>33</v>
      </c>
      <c r="S12" s="381" t="s">
        <v>514</v>
      </c>
      <c r="T12" s="379">
        <v>85</v>
      </c>
      <c r="U12" s="378">
        <v>295</v>
      </c>
      <c r="V12" s="378">
        <v>1305</v>
      </c>
      <c r="W12" s="378">
        <v>623</v>
      </c>
      <c r="X12" s="380" t="s">
        <v>396</v>
      </c>
      <c r="Y12" s="134" t="s">
        <v>897</v>
      </c>
      <c r="Z12" s="369" t="s">
        <v>898</v>
      </c>
      <c r="AA12" s="369" t="s">
        <v>879</v>
      </c>
      <c r="AB12" s="369" t="s">
        <v>879</v>
      </c>
      <c r="AC12" s="369" t="s">
        <v>909</v>
      </c>
      <c r="AD12" s="369" t="s">
        <v>899</v>
      </c>
      <c r="AE12" s="379" t="s">
        <v>33</v>
      </c>
      <c r="AF12" s="378" t="s">
        <v>879</v>
      </c>
      <c r="AG12" s="378" t="s">
        <v>879</v>
      </c>
      <c r="AH12" s="378" t="s">
        <v>879</v>
      </c>
      <c r="AI12" s="378" t="s">
        <v>879</v>
      </c>
      <c r="AJ12" s="378" t="s">
        <v>879</v>
      </c>
      <c r="AK12" s="382" t="s">
        <v>43</v>
      </c>
      <c r="AL12" s="378">
        <v>265</v>
      </c>
      <c r="AM12" s="378">
        <v>180</v>
      </c>
      <c r="AN12" s="378">
        <v>305</v>
      </c>
      <c r="AO12" s="378">
        <v>8</v>
      </c>
      <c r="AP12" s="380">
        <v>229.54</v>
      </c>
      <c r="AQ12" s="379">
        <v>104</v>
      </c>
      <c r="AR12" s="378">
        <v>26</v>
      </c>
      <c r="AS12" s="378">
        <v>4</v>
      </c>
      <c r="AT12" s="378">
        <v>865</v>
      </c>
      <c r="AU12" s="371" t="s">
        <v>903</v>
      </c>
    </row>
    <row r="13" spans="1:47" x14ac:dyDescent="0.25">
      <c r="A13" s="67" t="s">
        <v>510</v>
      </c>
      <c r="B13" s="364" t="s">
        <v>496</v>
      </c>
      <c r="C13" s="364" t="s">
        <v>511</v>
      </c>
      <c r="D13" s="378">
        <v>2017</v>
      </c>
      <c r="E13" s="378">
        <v>75</v>
      </c>
      <c r="F13" s="378">
        <v>6</v>
      </c>
      <c r="G13" s="379" t="s">
        <v>33</v>
      </c>
      <c r="H13" s="456" t="s">
        <v>512</v>
      </c>
      <c r="I13" s="378" t="s">
        <v>37</v>
      </c>
      <c r="J13" s="378" t="s">
        <v>513</v>
      </c>
      <c r="K13" s="378" t="s">
        <v>37</v>
      </c>
      <c r="L13" s="378" t="s">
        <v>879</v>
      </c>
      <c r="M13" s="379" t="s">
        <v>189</v>
      </c>
      <c r="N13" s="378" t="s">
        <v>188</v>
      </c>
      <c r="O13" s="378" t="s">
        <v>33</v>
      </c>
      <c r="P13" s="378" t="s">
        <v>33</v>
      </c>
      <c r="Q13" s="378" t="s">
        <v>33</v>
      </c>
      <c r="R13" s="378" t="s">
        <v>33</v>
      </c>
      <c r="S13" s="381"/>
      <c r="T13" s="379">
        <v>85</v>
      </c>
      <c r="U13" s="378">
        <v>295</v>
      </c>
      <c r="V13" s="378">
        <v>1305</v>
      </c>
      <c r="W13" s="378">
        <v>623</v>
      </c>
      <c r="X13" s="380" t="s">
        <v>396</v>
      </c>
      <c r="Y13" s="134" t="s">
        <v>897</v>
      </c>
      <c r="Z13" s="369" t="s">
        <v>898</v>
      </c>
      <c r="AA13" s="369" t="s">
        <v>879</v>
      </c>
      <c r="AB13" s="369" t="s">
        <v>879</v>
      </c>
      <c r="AC13" s="369" t="s">
        <v>909</v>
      </c>
      <c r="AD13" s="369" t="s">
        <v>899</v>
      </c>
      <c r="AE13" s="379" t="s">
        <v>33</v>
      </c>
      <c r="AF13" s="378" t="s">
        <v>879</v>
      </c>
      <c r="AG13" s="378" t="s">
        <v>879</v>
      </c>
      <c r="AH13" s="378" t="s">
        <v>879</v>
      </c>
      <c r="AI13" s="378" t="s">
        <v>879</v>
      </c>
      <c r="AJ13" s="378" t="s">
        <v>879</v>
      </c>
      <c r="AK13" s="382" t="s">
        <v>43</v>
      </c>
      <c r="AL13" s="378">
        <v>265</v>
      </c>
      <c r="AM13" s="378">
        <v>180</v>
      </c>
      <c r="AN13" s="378">
        <v>305</v>
      </c>
      <c r="AO13" s="378">
        <v>8</v>
      </c>
      <c r="AP13" s="380">
        <v>229.54</v>
      </c>
      <c r="AQ13" s="379">
        <v>104</v>
      </c>
      <c r="AR13" s="378">
        <v>26</v>
      </c>
      <c r="AS13" s="378">
        <v>4</v>
      </c>
      <c r="AT13" s="378">
        <v>865</v>
      </c>
      <c r="AU13" s="371" t="s">
        <v>903</v>
      </c>
    </row>
    <row r="14" spans="1:47" x14ac:dyDescent="0.25">
      <c r="A14" s="364" t="s">
        <v>970</v>
      </c>
      <c r="B14" s="364" t="s">
        <v>496</v>
      </c>
      <c r="C14" s="364" t="s">
        <v>963</v>
      </c>
      <c r="D14" s="378">
        <v>2017</v>
      </c>
      <c r="E14" s="378">
        <v>75</v>
      </c>
      <c r="F14" s="378">
        <v>6</v>
      </c>
      <c r="G14" s="379" t="s">
        <v>33</v>
      </c>
      <c r="H14" s="455">
        <v>9421003771475</v>
      </c>
      <c r="I14" s="378" t="s">
        <v>879</v>
      </c>
      <c r="J14" s="378" t="s">
        <v>37</v>
      </c>
      <c r="K14" s="457">
        <v>19421003771540</v>
      </c>
      <c r="L14" s="378" t="s">
        <v>879</v>
      </c>
      <c r="M14" s="379" t="s">
        <v>189</v>
      </c>
      <c r="N14" s="378" t="s">
        <v>129</v>
      </c>
      <c r="O14" s="378" t="s">
        <v>44</v>
      </c>
      <c r="P14" s="378" t="s">
        <v>33</v>
      </c>
      <c r="Q14" s="378" t="s">
        <v>33</v>
      </c>
      <c r="R14" s="378" t="s">
        <v>33</v>
      </c>
      <c r="S14" s="381" t="s">
        <v>892</v>
      </c>
      <c r="T14" s="379" t="s">
        <v>905</v>
      </c>
      <c r="U14" s="378" t="s">
        <v>906</v>
      </c>
      <c r="V14" s="378" t="s">
        <v>964</v>
      </c>
      <c r="W14" s="378" t="s">
        <v>908</v>
      </c>
      <c r="X14" s="380" t="s">
        <v>396</v>
      </c>
      <c r="Y14" s="380" t="s">
        <v>396</v>
      </c>
      <c r="Z14" s="369" t="s">
        <v>898</v>
      </c>
      <c r="AA14" s="369" t="s">
        <v>879</v>
      </c>
      <c r="AB14" s="369" t="s">
        <v>879</v>
      </c>
      <c r="AC14" s="369" t="s">
        <v>387</v>
      </c>
      <c r="AD14" s="369" t="s">
        <v>899</v>
      </c>
      <c r="AE14" s="379" t="s">
        <v>33</v>
      </c>
      <c r="AF14" s="378" t="s">
        <v>879</v>
      </c>
      <c r="AG14" s="378" t="s">
        <v>879</v>
      </c>
      <c r="AH14" s="378" t="s">
        <v>879</v>
      </c>
      <c r="AI14" s="378" t="s">
        <v>879</v>
      </c>
      <c r="AJ14" s="378" t="s">
        <v>879</v>
      </c>
      <c r="AK14" s="382" t="s">
        <v>43</v>
      </c>
      <c r="AL14" s="378" t="s">
        <v>965</v>
      </c>
      <c r="AM14" s="378" t="s">
        <v>966</v>
      </c>
      <c r="AN14" s="378" t="s">
        <v>967</v>
      </c>
      <c r="AO14" s="378" t="s">
        <v>968</v>
      </c>
      <c r="AP14" s="378" t="s">
        <v>969</v>
      </c>
      <c r="AQ14" s="379" t="s">
        <v>900</v>
      </c>
      <c r="AR14" s="378">
        <v>26</v>
      </c>
      <c r="AS14" s="373" t="s">
        <v>901</v>
      </c>
      <c r="AT14" s="378" t="s">
        <v>902</v>
      </c>
      <c r="AU14" s="371" t="s">
        <v>903</v>
      </c>
    </row>
    <row r="15" spans="1:47" x14ac:dyDescent="0.25">
      <c r="A15" s="364"/>
      <c r="B15" s="364" t="s">
        <v>496</v>
      </c>
      <c r="C15" s="364" t="s">
        <v>1021</v>
      </c>
      <c r="D15" s="378">
        <v>2017</v>
      </c>
      <c r="E15" s="378">
        <v>75</v>
      </c>
      <c r="F15" s="378">
        <v>6</v>
      </c>
      <c r="G15" s="379" t="s">
        <v>33</v>
      </c>
      <c r="H15" s="458">
        <v>9421003772090</v>
      </c>
      <c r="I15" s="378" t="s">
        <v>37</v>
      </c>
      <c r="J15" s="378" t="s">
        <v>37</v>
      </c>
      <c r="K15" s="238">
        <v>19421003772103</v>
      </c>
      <c r="L15" s="380" t="s">
        <v>37</v>
      </c>
      <c r="M15" s="379" t="s">
        <v>189</v>
      </c>
      <c r="N15" s="378" t="s">
        <v>188</v>
      </c>
      <c r="O15" s="378" t="s">
        <v>44</v>
      </c>
      <c r="P15" s="378" t="s">
        <v>33</v>
      </c>
      <c r="Q15" s="378" t="s">
        <v>33</v>
      </c>
      <c r="R15" s="378" t="s">
        <v>33</v>
      </c>
      <c r="S15" s="381" t="s">
        <v>514</v>
      </c>
      <c r="T15" s="379">
        <v>85.8</v>
      </c>
      <c r="U15" s="378">
        <v>296</v>
      </c>
      <c r="V15" s="378" t="s">
        <v>895</v>
      </c>
      <c r="W15" s="378" t="s">
        <v>896</v>
      </c>
      <c r="X15" s="380" t="s">
        <v>396</v>
      </c>
      <c r="Y15" s="134" t="s">
        <v>1022</v>
      </c>
      <c r="Z15" s="369" t="s">
        <v>898</v>
      </c>
      <c r="AA15" s="369" t="s">
        <v>879</v>
      </c>
      <c r="AB15" s="369" t="s">
        <v>879</v>
      </c>
      <c r="AC15" s="369" t="s">
        <v>387</v>
      </c>
      <c r="AD15" s="369" t="s">
        <v>899</v>
      </c>
      <c r="AE15" s="379" t="s">
        <v>33</v>
      </c>
      <c r="AF15" s="378" t="s">
        <v>879</v>
      </c>
      <c r="AG15" s="378" t="s">
        <v>879</v>
      </c>
      <c r="AH15" s="378" t="s">
        <v>879</v>
      </c>
      <c r="AI15" s="378" t="s">
        <v>879</v>
      </c>
      <c r="AJ15" s="378" t="s">
        <v>879</v>
      </c>
      <c r="AK15" s="382" t="s">
        <v>43</v>
      </c>
      <c r="AL15" s="378">
        <v>274</v>
      </c>
      <c r="AM15" s="378">
        <v>302</v>
      </c>
      <c r="AN15" s="378">
        <v>186</v>
      </c>
      <c r="AO15" s="378" t="s">
        <v>1023</v>
      </c>
      <c r="AP15" s="380">
        <v>230</v>
      </c>
      <c r="AQ15" s="379">
        <f>AR15*AS15</f>
        <v>84</v>
      </c>
      <c r="AR15" s="378">
        <v>12</v>
      </c>
      <c r="AS15" s="378">
        <v>7</v>
      </c>
      <c r="AT15" s="378">
        <f>9*AQ15</f>
        <v>756</v>
      </c>
      <c r="AU15" s="371" t="s">
        <v>903</v>
      </c>
    </row>
    <row r="16" spans="1:47" x14ac:dyDescent="0.25">
      <c r="A16" s="364"/>
      <c r="B16" s="364" t="s">
        <v>496</v>
      </c>
      <c r="C16" s="364" t="s">
        <v>1024</v>
      </c>
      <c r="D16" s="378">
        <v>2017</v>
      </c>
      <c r="E16" s="378">
        <v>75</v>
      </c>
      <c r="F16" s="378">
        <v>6</v>
      </c>
      <c r="G16" s="379" t="s">
        <v>33</v>
      </c>
      <c r="H16" s="458">
        <v>9421003771734</v>
      </c>
      <c r="I16" s="378" t="s">
        <v>37</v>
      </c>
      <c r="J16" s="378" t="s">
        <v>37</v>
      </c>
      <c r="K16" s="238">
        <v>19421003771786</v>
      </c>
      <c r="L16" s="380" t="s">
        <v>37</v>
      </c>
      <c r="M16" s="379" t="s">
        <v>189</v>
      </c>
      <c r="N16" s="378" t="s">
        <v>188</v>
      </c>
      <c r="O16" s="378" t="s">
        <v>44</v>
      </c>
      <c r="P16" s="378" t="s">
        <v>33</v>
      </c>
      <c r="Q16" s="378" t="s">
        <v>33</v>
      </c>
      <c r="R16" s="378" t="s">
        <v>33</v>
      </c>
      <c r="S16" s="381" t="s">
        <v>514</v>
      </c>
      <c r="T16" s="379">
        <v>85.8</v>
      </c>
      <c r="U16" s="378">
        <v>296</v>
      </c>
      <c r="V16" s="378" t="s">
        <v>895</v>
      </c>
      <c r="W16" s="378" t="s">
        <v>896</v>
      </c>
      <c r="X16" s="380" t="s">
        <v>396</v>
      </c>
      <c r="Y16" s="134" t="s">
        <v>1022</v>
      </c>
      <c r="Z16" s="369" t="s">
        <v>898</v>
      </c>
      <c r="AA16" s="369" t="s">
        <v>879</v>
      </c>
      <c r="AB16" s="369" t="s">
        <v>879</v>
      </c>
      <c r="AC16" s="369" t="s">
        <v>387</v>
      </c>
      <c r="AD16" s="369" t="s">
        <v>899</v>
      </c>
      <c r="AE16" s="379" t="s">
        <v>33</v>
      </c>
      <c r="AF16" s="378" t="s">
        <v>879</v>
      </c>
      <c r="AG16" s="378" t="s">
        <v>879</v>
      </c>
      <c r="AH16" s="378" t="s">
        <v>879</v>
      </c>
      <c r="AI16" s="378" t="s">
        <v>879</v>
      </c>
      <c r="AJ16" s="378" t="s">
        <v>879</v>
      </c>
      <c r="AK16" s="382" t="s">
        <v>43</v>
      </c>
      <c r="AL16" s="378"/>
      <c r="AM16" s="378"/>
      <c r="AN16" s="378"/>
      <c r="AO16" s="378" t="s">
        <v>1023</v>
      </c>
      <c r="AP16" s="380">
        <v>230</v>
      </c>
      <c r="AQ16" s="379">
        <f>AR16*AS16</f>
        <v>84</v>
      </c>
      <c r="AR16" s="378">
        <v>12</v>
      </c>
      <c r="AS16" s="378">
        <v>7</v>
      </c>
      <c r="AT16" s="378">
        <f>AQ16*9</f>
        <v>756</v>
      </c>
      <c r="AU16" s="371" t="s">
        <v>903</v>
      </c>
    </row>
    <row r="17" spans="1:47" x14ac:dyDescent="0.25">
      <c r="A17" s="364"/>
      <c r="B17" s="364" t="s">
        <v>496</v>
      </c>
      <c r="C17" s="364" t="s">
        <v>1025</v>
      </c>
      <c r="D17" s="378">
        <v>2018</v>
      </c>
      <c r="E17" s="378">
        <v>75</v>
      </c>
      <c r="F17" s="378">
        <v>6</v>
      </c>
      <c r="G17" s="379" t="s">
        <v>33</v>
      </c>
      <c r="H17" s="458">
        <v>9421003772076</v>
      </c>
      <c r="I17" s="378" t="s">
        <v>37</v>
      </c>
      <c r="J17" s="378" t="s">
        <v>37</v>
      </c>
      <c r="K17" s="238">
        <v>1942100377208</v>
      </c>
      <c r="L17" s="380" t="s">
        <v>37</v>
      </c>
      <c r="M17" s="379" t="s">
        <v>189</v>
      </c>
      <c r="N17" s="378" t="s">
        <v>129</v>
      </c>
      <c r="O17" s="378" t="s">
        <v>33</v>
      </c>
      <c r="P17" s="378" t="s">
        <v>33</v>
      </c>
      <c r="Q17" s="378" t="s">
        <v>33</v>
      </c>
      <c r="R17" s="378" t="s">
        <v>33</v>
      </c>
      <c r="S17" s="381" t="s">
        <v>1026</v>
      </c>
      <c r="T17" s="379">
        <v>85.8</v>
      </c>
      <c r="U17" s="378">
        <v>296</v>
      </c>
      <c r="V17" s="378" t="s">
        <v>895</v>
      </c>
      <c r="W17" s="378" t="s">
        <v>896</v>
      </c>
      <c r="X17" s="380" t="s">
        <v>396</v>
      </c>
      <c r="Y17" s="134" t="s">
        <v>1022</v>
      </c>
      <c r="Z17" s="369" t="s">
        <v>898</v>
      </c>
      <c r="AA17" s="369" t="s">
        <v>879</v>
      </c>
      <c r="AB17" s="369" t="s">
        <v>879</v>
      </c>
      <c r="AC17" s="369" t="s">
        <v>387</v>
      </c>
      <c r="AD17" s="369" t="s">
        <v>899</v>
      </c>
      <c r="AE17" s="379" t="s">
        <v>33</v>
      </c>
      <c r="AF17" s="378" t="s">
        <v>879</v>
      </c>
      <c r="AG17" s="378" t="s">
        <v>879</v>
      </c>
      <c r="AH17" s="378" t="s">
        <v>879</v>
      </c>
      <c r="AI17" s="378" t="s">
        <v>879</v>
      </c>
      <c r="AJ17" s="378" t="s">
        <v>879</v>
      </c>
      <c r="AK17" s="382" t="s">
        <v>43</v>
      </c>
      <c r="AL17" s="378"/>
      <c r="AM17" s="378"/>
      <c r="AN17" s="378"/>
      <c r="AO17" s="378" t="s">
        <v>1023</v>
      </c>
      <c r="AP17" s="380">
        <v>230</v>
      </c>
      <c r="AQ17" s="379">
        <f>AR17*AS17</f>
        <v>84</v>
      </c>
      <c r="AR17" s="378">
        <v>12</v>
      </c>
      <c r="AS17" s="378">
        <v>7</v>
      </c>
      <c r="AT17" s="378">
        <f>AQ17*9</f>
        <v>756</v>
      </c>
      <c r="AU17" s="371" t="s">
        <v>903</v>
      </c>
    </row>
    <row r="18" spans="1:47" x14ac:dyDescent="0.25">
      <c r="Y18" s="134"/>
      <c r="AD18" s="135"/>
    </row>
    <row r="19" spans="1:47" x14ac:dyDescent="0.25">
      <c r="Y19" s="134"/>
      <c r="AD19" s="135"/>
    </row>
    <row r="20" spans="1:47" s="24" customFormat="1" x14ac:dyDescent="0.25">
      <c r="A20" s="68"/>
      <c r="B20" s="68"/>
      <c r="C20" s="68"/>
      <c r="D20" s="23"/>
      <c r="E20" s="23"/>
      <c r="F20" s="23"/>
      <c r="H20" s="23"/>
      <c r="I20" s="23"/>
      <c r="J20" s="23"/>
      <c r="K20" s="23"/>
      <c r="L20" s="52"/>
      <c r="N20" s="23"/>
      <c r="O20" s="23"/>
      <c r="P20" s="23"/>
      <c r="Q20" s="23"/>
      <c r="R20" s="23"/>
      <c r="S20" s="69"/>
      <c r="U20" s="23"/>
      <c r="V20" s="23"/>
      <c r="W20" s="23"/>
      <c r="X20" s="52"/>
      <c r="Y20" s="134"/>
      <c r="Z20" s="12"/>
      <c r="AA20" s="12"/>
      <c r="AB20" s="12"/>
      <c r="AC20" s="12"/>
      <c r="AD20" s="135"/>
      <c r="AF20" s="23"/>
      <c r="AG20" s="23"/>
      <c r="AH20" s="23"/>
      <c r="AI20" s="23"/>
      <c r="AJ20" s="52"/>
      <c r="AK20" s="70"/>
      <c r="AL20" s="23"/>
      <c r="AM20" s="23"/>
      <c r="AN20" s="23"/>
      <c r="AO20" s="23"/>
      <c r="AP20" s="52"/>
      <c r="AR20" s="23"/>
      <c r="AS20" s="23"/>
      <c r="AT20" s="23"/>
      <c r="AU20" s="52"/>
    </row>
    <row r="21" spans="1:47" s="24" customFormat="1" x14ac:dyDescent="0.25">
      <c r="A21" s="68"/>
      <c r="B21" s="68"/>
      <c r="C21" s="68"/>
      <c r="D21" s="23"/>
      <c r="E21" s="23"/>
      <c r="F21" s="23"/>
      <c r="H21" s="23"/>
      <c r="I21" s="23"/>
      <c r="J21" s="23"/>
      <c r="K21" s="23"/>
      <c r="L21" s="52"/>
      <c r="N21" s="23"/>
      <c r="O21" s="23"/>
      <c r="P21" s="23"/>
      <c r="Q21" s="23"/>
      <c r="R21" s="23"/>
      <c r="S21" s="69"/>
      <c r="U21" s="23"/>
      <c r="V21" s="23"/>
      <c r="W21" s="23"/>
      <c r="X21" s="52"/>
      <c r="Y21" s="134"/>
      <c r="Z21" s="12"/>
      <c r="AA21" s="12"/>
      <c r="AB21" s="12"/>
      <c r="AC21" s="12"/>
      <c r="AD21" s="135"/>
      <c r="AF21" s="23"/>
      <c r="AG21" s="23"/>
      <c r="AH21" s="23"/>
      <c r="AI21" s="23"/>
      <c r="AJ21" s="52"/>
      <c r="AK21" s="70"/>
      <c r="AL21" s="23"/>
      <c r="AM21" s="23"/>
      <c r="AN21" s="23"/>
      <c r="AO21" s="23"/>
      <c r="AP21" s="52"/>
      <c r="AR21" s="23"/>
      <c r="AS21" s="23"/>
      <c r="AT21" s="23"/>
      <c r="AU21" s="52"/>
    </row>
    <row r="22" spans="1:47" s="24" customFormat="1" x14ac:dyDescent="0.25">
      <c r="A22" s="68"/>
      <c r="B22" s="68"/>
      <c r="C22" s="68"/>
      <c r="D22" s="23"/>
      <c r="E22" s="23"/>
      <c r="F22" s="23"/>
      <c r="H22" s="23"/>
      <c r="I22" s="23"/>
      <c r="J22" s="23"/>
      <c r="K22" s="23"/>
      <c r="L22" s="52"/>
      <c r="N22" s="23"/>
      <c r="O22" s="23"/>
      <c r="P22" s="23"/>
      <c r="Q22" s="23"/>
      <c r="R22" s="23"/>
      <c r="S22" s="69"/>
      <c r="U22" s="23"/>
      <c r="V22" s="23"/>
      <c r="W22" s="23"/>
      <c r="X22" s="52"/>
      <c r="Y22" s="134"/>
      <c r="Z22" s="12"/>
      <c r="AA22" s="12"/>
      <c r="AB22" s="12"/>
      <c r="AC22" s="12"/>
      <c r="AD22" s="135"/>
      <c r="AF22" s="23"/>
      <c r="AG22" s="23"/>
      <c r="AH22" s="23"/>
      <c r="AI22" s="23"/>
      <c r="AJ22" s="52"/>
      <c r="AK22" s="70"/>
      <c r="AL22" s="23"/>
      <c r="AM22" s="23"/>
      <c r="AN22" s="23"/>
      <c r="AO22" s="23"/>
      <c r="AP22" s="52"/>
      <c r="AR22" s="23"/>
      <c r="AS22" s="23"/>
      <c r="AT22" s="23"/>
      <c r="AU22" s="52"/>
    </row>
    <row r="23" spans="1:47" s="24" customFormat="1" x14ac:dyDescent="0.25">
      <c r="A23" s="68"/>
      <c r="B23" s="68"/>
      <c r="C23" s="68"/>
      <c r="D23" s="23"/>
      <c r="E23" s="23"/>
      <c r="F23" s="23"/>
      <c r="H23" s="23"/>
      <c r="I23" s="23"/>
      <c r="J23" s="23"/>
      <c r="K23" s="23"/>
      <c r="L23" s="52"/>
      <c r="N23" s="23"/>
      <c r="O23" s="23"/>
      <c r="P23" s="23"/>
      <c r="Q23" s="23"/>
      <c r="R23" s="23"/>
      <c r="S23" s="69"/>
      <c r="U23" s="23"/>
      <c r="V23" s="23"/>
      <c r="W23" s="23"/>
      <c r="X23" s="52"/>
      <c r="Y23" s="134"/>
      <c r="Z23" s="12"/>
      <c r="AA23" s="12"/>
      <c r="AB23" s="12"/>
      <c r="AC23" s="12"/>
      <c r="AD23" s="135"/>
      <c r="AF23" s="23"/>
      <c r="AG23" s="23"/>
      <c r="AH23" s="23"/>
      <c r="AI23" s="23"/>
      <c r="AJ23" s="52"/>
      <c r="AK23" s="70"/>
      <c r="AL23" s="23"/>
      <c r="AM23" s="23"/>
      <c r="AN23" s="23"/>
      <c r="AO23" s="23"/>
      <c r="AP23" s="52"/>
      <c r="AR23" s="23"/>
      <c r="AS23" s="23"/>
      <c r="AT23" s="23"/>
      <c r="AU23" s="52"/>
    </row>
    <row r="24" spans="1:47" s="24" customFormat="1" x14ac:dyDescent="0.25">
      <c r="A24" s="68"/>
      <c r="B24" s="68"/>
      <c r="C24" s="68"/>
      <c r="D24" s="23"/>
      <c r="E24" s="23"/>
      <c r="F24" s="23"/>
      <c r="H24" s="23"/>
      <c r="I24" s="23"/>
      <c r="J24" s="23"/>
      <c r="K24" s="23"/>
      <c r="L24" s="52"/>
      <c r="N24" s="23"/>
      <c r="O24" s="23"/>
      <c r="P24" s="23"/>
      <c r="Q24" s="23"/>
      <c r="R24" s="23"/>
      <c r="S24" s="69"/>
      <c r="U24" s="23"/>
      <c r="V24" s="23"/>
      <c r="W24" s="23"/>
      <c r="X24" s="52"/>
      <c r="Y24" s="134"/>
      <c r="Z24" s="12"/>
      <c r="AA24" s="12"/>
      <c r="AB24" s="12"/>
      <c r="AC24" s="12"/>
      <c r="AD24" s="135"/>
      <c r="AF24" s="23"/>
      <c r="AG24" s="23"/>
      <c r="AH24" s="23"/>
      <c r="AI24" s="23"/>
      <c r="AJ24" s="52"/>
      <c r="AK24" s="70"/>
      <c r="AL24" s="23"/>
      <c r="AM24" s="23"/>
      <c r="AN24" s="23"/>
      <c r="AO24" s="23"/>
      <c r="AP24" s="52"/>
      <c r="AR24" s="23"/>
      <c r="AS24" s="23"/>
      <c r="AT24" s="23"/>
      <c r="AU24" s="52"/>
    </row>
    <row r="25" spans="1:47" s="24" customFormat="1" ht="15" customHeight="1" x14ac:dyDescent="0.25">
      <c r="A25" s="68"/>
      <c r="B25" s="68"/>
      <c r="C25" s="68"/>
      <c r="D25" s="23"/>
      <c r="E25" s="23"/>
      <c r="F25" s="23"/>
      <c r="H25" s="23"/>
      <c r="I25" s="23"/>
      <c r="J25" s="23"/>
      <c r="K25" s="23"/>
      <c r="L25" s="52"/>
      <c r="N25" s="23"/>
      <c r="O25" s="23"/>
      <c r="P25" s="23"/>
      <c r="Q25" s="23"/>
      <c r="R25" s="23"/>
      <c r="S25" s="69"/>
      <c r="U25" s="23"/>
      <c r="V25" s="23"/>
      <c r="W25" s="23"/>
      <c r="X25" s="52"/>
      <c r="Y25" s="134"/>
      <c r="Z25" s="12"/>
      <c r="AA25" s="12"/>
      <c r="AB25" s="12"/>
      <c r="AC25" s="12"/>
      <c r="AD25" s="135"/>
      <c r="AF25" s="23"/>
      <c r="AG25" s="23"/>
      <c r="AH25" s="23"/>
      <c r="AI25" s="23"/>
      <c r="AJ25" s="52"/>
      <c r="AK25" s="70"/>
      <c r="AL25" s="23"/>
      <c r="AM25" s="23"/>
      <c r="AN25" s="23"/>
      <c r="AO25" s="23"/>
      <c r="AP25" s="52"/>
      <c r="AR25" s="23"/>
      <c r="AS25" s="23"/>
      <c r="AT25" s="23"/>
      <c r="AU25" s="52"/>
    </row>
    <row r="26" spans="1:47" s="24" customFormat="1" x14ac:dyDescent="0.25">
      <c r="A26" s="68"/>
      <c r="B26" s="68"/>
      <c r="C26" s="68"/>
      <c r="D26" s="23"/>
      <c r="E26" s="23"/>
      <c r="F26" s="23"/>
      <c r="H26" s="23"/>
      <c r="I26" s="23"/>
      <c r="J26" s="23"/>
      <c r="K26" s="23"/>
      <c r="L26" s="52"/>
      <c r="N26" s="23"/>
      <c r="O26" s="23"/>
      <c r="P26" s="23"/>
      <c r="Q26" s="23"/>
      <c r="R26" s="23"/>
      <c r="S26" s="69"/>
      <c r="U26" s="23"/>
      <c r="V26" s="23"/>
      <c r="W26" s="23"/>
      <c r="X26" s="52"/>
      <c r="Y26" s="134"/>
      <c r="Z26" s="12"/>
      <c r="AA26" s="12"/>
      <c r="AB26" s="12"/>
      <c r="AC26" s="12"/>
      <c r="AD26" s="135"/>
      <c r="AF26" s="23"/>
      <c r="AG26" s="23"/>
      <c r="AH26" s="23"/>
      <c r="AI26" s="23"/>
      <c r="AJ26" s="52"/>
      <c r="AK26" s="70"/>
      <c r="AL26" s="23"/>
      <c r="AM26" s="23"/>
      <c r="AN26" s="23"/>
      <c r="AO26" s="23"/>
      <c r="AP26" s="52"/>
      <c r="AR26" s="23"/>
      <c r="AS26" s="23"/>
      <c r="AT26" s="23"/>
      <c r="AU26" s="52"/>
    </row>
    <row r="27" spans="1:47" s="24" customFormat="1" x14ac:dyDescent="0.25">
      <c r="A27" s="68"/>
      <c r="B27" s="68"/>
      <c r="C27" s="68"/>
      <c r="D27" s="23"/>
      <c r="E27" s="23"/>
      <c r="F27" s="23"/>
      <c r="H27" s="23"/>
      <c r="I27" s="23"/>
      <c r="J27" s="23"/>
      <c r="K27" s="23"/>
      <c r="L27" s="52"/>
      <c r="N27" s="23"/>
      <c r="O27" s="23"/>
      <c r="P27" s="23"/>
      <c r="Q27" s="23"/>
      <c r="R27" s="23"/>
      <c r="S27" s="69"/>
      <c r="U27" s="23"/>
      <c r="V27" s="23"/>
      <c r="W27" s="23"/>
      <c r="X27" s="52"/>
      <c r="Y27" s="134"/>
      <c r="Z27" s="12"/>
      <c r="AA27" s="12"/>
      <c r="AB27" s="12"/>
      <c r="AC27" s="12"/>
      <c r="AD27" s="135"/>
      <c r="AF27" s="23"/>
      <c r="AG27" s="23"/>
      <c r="AH27" s="23"/>
      <c r="AI27" s="23"/>
      <c r="AJ27" s="52"/>
      <c r="AK27" s="70"/>
      <c r="AL27" s="23"/>
      <c r="AM27" s="23"/>
      <c r="AN27" s="23"/>
      <c r="AO27" s="23"/>
      <c r="AP27" s="52"/>
      <c r="AR27" s="23"/>
      <c r="AS27" s="23"/>
      <c r="AT27" s="23"/>
      <c r="AU27" s="52"/>
    </row>
    <row r="28" spans="1:47" s="24" customFormat="1" x14ac:dyDescent="0.25">
      <c r="A28" s="68"/>
      <c r="B28" s="68"/>
      <c r="C28" s="68"/>
      <c r="D28" s="23"/>
      <c r="E28" s="23"/>
      <c r="F28" s="23"/>
      <c r="H28" s="23"/>
      <c r="I28" s="23"/>
      <c r="J28" s="23"/>
      <c r="K28" s="23"/>
      <c r="L28" s="52"/>
      <c r="N28" s="23"/>
      <c r="O28" s="23"/>
      <c r="P28" s="23"/>
      <c r="Q28" s="23"/>
      <c r="R28" s="23"/>
      <c r="S28" s="69"/>
      <c r="U28" s="23"/>
      <c r="V28" s="23"/>
      <c r="W28" s="23"/>
      <c r="X28" s="52"/>
      <c r="Y28" s="134"/>
      <c r="Z28" s="12"/>
      <c r="AA28" s="12"/>
      <c r="AB28" s="12"/>
      <c r="AC28" s="12"/>
      <c r="AD28" s="135"/>
      <c r="AF28" s="23"/>
      <c r="AG28" s="23"/>
      <c r="AH28" s="23"/>
      <c r="AI28" s="23"/>
      <c r="AJ28" s="52"/>
      <c r="AK28" s="70"/>
      <c r="AL28" s="23"/>
      <c r="AM28" s="23"/>
      <c r="AN28" s="23"/>
      <c r="AO28" s="23"/>
      <c r="AP28" s="52"/>
      <c r="AR28" s="23"/>
      <c r="AS28" s="23"/>
      <c r="AT28" s="23"/>
      <c r="AU28" s="52"/>
    </row>
    <row r="29" spans="1:47" s="24" customFormat="1" ht="15" customHeight="1" x14ac:dyDescent="0.25">
      <c r="A29" s="68"/>
      <c r="B29" s="68"/>
      <c r="C29" s="68"/>
      <c r="D29" s="23"/>
      <c r="E29" s="23"/>
      <c r="F29" s="23"/>
      <c r="H29" s="23"/>
      <c r="I29" s="23"/>
      <c r="J29" s="23"/>
      <c r="K29" s="23"/>
      <c r="L29" s="52"/>
      <c r="N29" s="23"/>
      <c r="O29" s="23"/>
      <c r="P29" s="23"/>
      <c r="Q29" s="23"/>
      <c r="R29" s="23"/>
      <c r="S29" s="69"/>
      <c r="U29" s="23"/>
      <c r="V29" s="23"/>
      <c r="W29" s="23"/>
      <c r="X29" s="52"/>
      <c r="Y29" s="134"/>
      <c r="Z29" s="12"/>
      <c r="AA29" s="12"/>
      <c r="AB29" s="12"/>
      <c r="AC29" s="12"/>
      <c r="AD29" s="135"/>
      <c r="AF29" s="23"/>
      <c r="AG29" s="23"/>
      <c r="AH29" s="23"/>
      <c r="AI29" s="23"/>
      <c r="AJ29" s="52"/>
      <c r="AK29" s="70"/>
      <c r="AL29" s="23"/>
      <c r="AM29" s="23"/>
      <c r="AN29" s="23"/>
      <c r="AO29" s="23"/>
      <c r="AP29" s="52"/>
      <c r="AR29" s="23"/>
      <c r="AS29" s="23"/>
      <c r="AT29" s="23"/>
      <c r="AU29" s="52"/>
    </row>
    <row r="30" spans="1:47" s="24" customFormat="1" x14ac:dyDescent="0.25">
      <c r="A30" s="68"/>
      <c r="B30" s="68"/>
      <c r="C30" s="68"/>
      <c r="D30" s="23"/>
      <c r="E30" s="23"/>
      <c r="F30" s="23"/>
      <c r="H30" s="23"/>
      <c r="I30" s="23"/>
      <c r="J30" s="23"/>
      <c r="K30" s="23"/>
      <c r="L30" s="52"/>
      <c r="N30" s="23"/>
      <c r="O30" s="23"/>
      <c r="P30" s="23"/>
      <c r="Q30" s="23"/>
      <c r="R30" s="23"/>
      <c r="S30" s="69"/>
      <c r="U30" s="23"/>
      <c r="V30" s="23"/>
      <c r="W30" s="23"/>
      <c r="X30" s="52"/>
      <c r="Y30" s="134"/>
      <c r="Z30" s="12"/>
      <c r="AA30" s="12"/>
      <c r="AB30" s="12"/>
      <c r="AC30" s="12"/>
      <c r="AD30" s="135"/>
      <c r="AF30" s="23"/>
      <c r="AG30" s="23"/>
      <c r="AH30" s="23"/>
      <c r="AI30" s="23"/>
      <c r="AJ30" s="52"/>
      <c r="AK30" s="70"/>
      <c r="AL30" s="23"/>
      <c r="AM30" s="23"/>
      <c r="AN30" s="23"/>
      <c r="AO30" s="23"/>
      <c r="AP30" s="52"/>
      <c r="AR30" s="23"/>
      <c r="AS30" s="23"/>
      <c r="AT30" s="23"/>
      <c r="AU30" s="52"/>
    </row>
    <row r="31" spans="1:47" s="24" customFormat="1" x14ac:dyDescent="0.25">
      <c r="A31" s="68"/>
      <c r="B31" s="68"/>
      <c r="C31" s="68"/>
      <c r="D31" s="23"/>
      <c r="E31" s="23"/>
      <c r="F31" s="23"/>
      <c r="H31" s="23"/>
      <c r="I31" s="23"/>
      <c r="J31" s="23"/>
      <c r="K31" s="23"/>
      <c r="L31" s="52"/>
      <c r="N31" s="23"/>
      <c r="O31" s="23"/>
      <c r="P31" s="23"/>
      <c r="Q31" s="23"/>
      <c r="R31" s="23"/>
      <c r="S31" s="69"/>
      <c r="U31" s="23"/>
      <c r="V31" s="23"/>
      <c r="W31" s="23"/>
      <c r="X31" s="52"/>
      <c r="Y31" s="134"/>
      <c r="Z31" s="12"/>
      <c r="AA31" s="12"/>
      <c r="AB31" s="12"/>
      <c r="AC31" s="12"/>
      <c r="AD31" s="135"/>
      <c r="AF31" s="23"/>
      <c r="AG31" s="23"/>
      <c r="AH31" s="23"/>
      <c r="AI31" s="23"/>
      <c r="AJ31" s="52"/>
      <c r="AK31" s="70"/>
      <c r="AL31" s="23"/>
      <c r="AM31" s="23"/>
      <c r="AN31" s="23"/>
      <c r="AO31" s="23"/>
      <c r="AP31" s="52"/>
      <c r="AR31" s="23"/>
      <c r="AS31" s="23"/>
      <c r="AT31" s="23"/>
      <c r="AU31" s="52"/>
    </row>
    <row r="32" spans="1:47" s="24" customFormat="1" x14ac:dyDescent="0.25">
      <c r="A32" s="68"/>
      <c r="B32" s="68"/>
      <c r="C32" s="68"/>
      <c r="D32" s="23"/>
      <c r="E32" s="23"/>
      <c r="F32" s="23"/>
      <c r="H32" s="23"/>
      <c r="I32" s="23"/>
      <c r="J32" s="23"/>
      <c r="K32" s="23"/>
      <c r="L32" s="52"/>
      <c r="N32" s="23"/>
      <c r="O32" s="23"/>
      <c r="P32" s="23"/>
      <c r="Q32" s="23"/>
      <c r="R32" s="23"/>
      <c r="S32" s="69"/>
      <c r="U32" s="23"/>
      <c r="V32" s="23"/>
      <c r="W32" s="23"/>
      <c r="X32" s="52"/>
      <c r="Y32" s="134"/>
      <c r="Z32" s="12"/>
      <c r="AA32" s="12"/>
      <c r="AB32" s="12"/>
      <c r="AC32" s="12"/>
      <c r="AD32" s="135"/>
      <c r="AF32" s="23"/>
      <c r="AG32" s="23"/>
      <c r="AH32" s="23"/>
      <c r="AI32" s="23"/>
      <c r="AJ32" s="52"/>
      <c r="AK32" s="70"/>
      <c r="AL32" s="23"/>
      <c r="AM32" s="23"/>
      <c r="AN32" s="23"/>
      <c r="AO32" s="23"/>
      <c r="AP32" s="52"/>
      <c r="AR32" s="23"/>
      <c r="AS32" s="23"/>
      <c r="AT32" s="23"/>
      <c r="AU32" s="52"/>
    </row>
    <row r="33" spans="1:47" s="24" customFormat="1" x14ac:dyDescent="0.25">
      <c r="A33" s="68"/>
      <c r="B33" s="68"/>
      <c r="C33" s="68"/>
      <c r="D33" s="23"/>
      <c r="E33" s="23"/>
      <c r="F33" s="23"/>
      <c r="H33" s="23"/>
      <c r="I33" s="23"/>
      <c r="J33" s="23"/>
      <c r="K33" s="23"/>
      <c r="L33" s="52"/>
      <c r="N33" s="23"/>
      <c r="O33" s="23"/>
      <c r="P33" s="23"/>
      <c r="Q33" s="23"/>
      <c r="R33" s="23"/>
      <c r="S33" s="69"/>
      <c r="U33" s="23"/>
      <c r="V33" s="23"/>
      <c r="W33" s="23"/>
      <c r="X33" s="52"/>
      <c r="Y33" s="134"/>
      <c r="Z33" s="12"/>
      <c r="AA33" s="12"/>
      <c r="AB33" s="12"/>
      <c r="AC33" s="12"/>
      <c r="AD33" s="135"/>
      <c r="AF33" s="23"/>
      <c r="AG33" s="23"/>
      <c r="AH33" s="23"/>
      <c r="AI33" s="23"/>
      <c r="AJ33" s="52"/>
      <c r="AK33" s="70"/>
      <c r="AL33" s="23"/>
      <c r="AM33" s="23"/>
      <c r="AN33" s="23"/>
      <c r="AO33" s="23"/>
      <c r="AP33" s="52"/>
      <c r="AR33" s="23"/>
      <c r="AS33" s="23"/>
      <c r="AT33" s="23"/>
      <c r="AU33" s="52"/>
    </row>
    <row r="34" spans="1:47" s="24" customFormat="1" x14ac:dyDescent="0.25">
      <c r="A34" s="68"/>
      <c r="B34" s="68"/>
      <c r="C34" s="68"/>
      <c r="D34" s="23"/>
      <c r="E34" s="23"/>
      <c r="F34" s="23"/>
      <c r="H34" s="23"/>
      <c r="I34" s="23"/>
      <c r="J34" s="23"/>
      <c r="K34" s="23"/>
      <c r="L34" s="52"/>
      <c r="N34" s="23"/>
      <c r="O34" s="23"/>
      <c r="P34" s="23"/>
      <c r="Q34" s="23"/>
      <c r="R34" s="23"/>
      <c r="S34" s="69"/>
      <c r="U34" s="23"/>
      <c r="V34" s="23"/>
      <c r="W34" s="23"/>
      <c r="X34" s="52"/>
      <c r="Y34" s="134"/>
      <c r="Z34" s="12"/>
      <c r="AA34" s="12"/>
      <c r="AB34" s="12"/>
      <c r="AC34" s="12"/>
      <c r="AD34" s="135"/>
      <c r="AF34" s="23"/>
      <c r="AG34" s="23"/>
      <c r="AH34" s="23"/>
      <c r="AI34" s="23"/>
      <c r="AJ34" s="52"/>
      <c r="AK34" s="70"/>
      <c r="AL34" s="23"/>
      <c r="AM34" s="23"/>
      <c r="AN34" s="23"/>
      <c r="AO34" s="23"/>
      <c r="AP34" s="52"/>
      <c r="AR34" s="23"/>
      <c r="AS34" s="23"/>
      <c r="AT34" s="23"/>
      <c r="AU34" s="52"/>
    </row>
    <row r="35" spans="1:47" s="24" customFormat="1" ht="15" customHeight="1" x14ac:dyDescent="0.25">
      <c r="A35" s="68"/>
      <c r="B35" s="68"/>
      <c r="C35" s="68"/>
      <c r="D35" s="23"/>
      <c r="E35" s="23"/>
      <c r="F35" s="23"/>
      <c r="H35" s="23"/>
      <c r="I35" s="23"/>
      <c r="J35" s="23"/>
      <c r="K35" s="23"/>
      <c r="L35" s="52"/>
      <c r="N35" s="23"/>
      <c r="O35" s="23"/>
      <c r="P35" s="23"/>
      <c r="Q35" s="23"/>
      <c r="R35" s="23"/>
      <c r="S35" s="69"/>
      <c r="U35" s="23"/>
      <c r="V35" s="23"/>
      <c r="W35" s="23"/>
      <c r="X35" s="52"/>
      <c r="Y35" s="134"/>
      <c r="Z35" s="12"/>
      <c r="AA35" s="12"/>
      <c r="AB35" s="12"/>
      <c r="AC35" s="12"/>
      <c r="AD35" s="135"/>
      <c r="AF35" s="23"/>
      <c r="AG35" s="23"/>
      <c r="AH35" s="23"/>
      <c r="AI35" s="23"/>
      <c r="AJ35" s="52"/>
      <c r="AK35" s="70"/>
      <c r="AL35" s="23"/>
      <c r="AM35" s="23"/>
      <c r="AN35" s="23"/>
      <c r="AO35" s="23"/>
      <c r="AP35" s="52"/>
      <c r="AR35" s="23"/>
      <c r="AS35" s="23"/>
      <c r="AT35" s="23"/>
      <c r="AU35" s="52"/>
    </row>
    <row r="36" spans="1:47" s="52" customFormat="1" x14ac:dyDescent="0.25">
      <c r="A36" s="68"/>
      <c r="B36" s="68"/>
      <c r="C36" s="68"/>
      <c r="D36" s="23"/>
      <c r="E36" s="23"/>
      <c r="F36" s="23"/>
      <c r="G36" s="24"/>
      <c r="H36" s="23"/>
      <c r="I36" s="23"/>
      <c r="J36" s="23"/>
      <c r="K36" s="23"/>
      <c r="M36" s="24"/>
      <c r="N36" s="23"/>
      <c r="O36" s="23"/>
      <c r="P36" s="23"/>
      <c r="Q36" s="23"/>
      <c r="R36" s="23"/>
      <c r="S36" s="69"/>
      <c r="T36" s="24"/>
      <c r="U36" s="23"/>
      <c r="V36" s="23"/>
      <c r="W36" s="23"/>
      <c r="Y36" s="134"/>
      <c r="Z36" s="12"/>
      <c r="AA36" s="12"/>
      <c r="AB36" s="12"/>
      <c r="AC36" s="12"/>
      <c r="AD36" s="135"/>
      <c r="AE36" s="24"/>
      <c r="AF36" s="23"/>
      <c r="AG36" s="23"/>
      <c r="AH36" s="23"/>
      <c r="AI36" s="23"/>
      <c r="AK36" s="70"/>
      <c r="AL36" s="23"/>
      <c r="AM36" s="23"/>
      <c r="AN36" s="23"/>
      <c r="AO36" s="23"/>
      <c r="AQ36" s="24"/>
      <c r="AR36" s="23"/>
      <c r="AS36" s="23"/>
      <c r="AT36" s="23"/>
    </row>
    <row r="37" spans="1:47" s="52" customFormat="1" x14ac:dyDescent="0.25">
      <c r="A37" s="68"/>
      <c r="B37" s="68"/>
      <c r="C37" s="68"/>
      <c r="D37" s="23"/>
      <c r="E37" s="23"/>
      <c r="F37" s="23"/>
      <c r="G37" s="24"/>
      <c r="H37" s="23"/>
      <c r="I37" s="23"/>
      <c r="J37" s="23"/>
      <c r="K37" s="23"/>
      <c r="M37" s="24"/>
      <c r="N37" s="23"/>
      <c r="O37" s="23"/>
      <c r="P37" s="23"/>
      <c r="Q37" s="23"/>
      <c r="R37" s="23"/>
      <c r="S37" s="69"/>
      <c r="T37" s="24"/>
      <c r="U37" s="23"/>
      <c r="V37" s="23"/>
      <c r="W37" s="23"/>
      <c r="Y37" s="134"/>
      <c r="Z37" s="12"/>
      <c r="AA37" s="12"/>
      <c r="AB37" s="12"/>
      <c r="AC37" s="12"/>
      <c r="AD37" s="135"/>
      <c r="AE37" s="24"/>
      <c r="AF37" s="23"/>
      <c r="AG37" s="23"/>
      <c r="AH37" s="23"/>
      <c r="AI37" s="23"/>
      <c r="AK37" s="70"/>
      <c r="AL37" s="23"/>
      <c r="AM37" s="23"/>
      <c r="AN37" s="23"/>
      <c r="AO37" s="23"/>
      <c r="AQ37" s="24"/>
      <c r="AR37" s="23"/>
      <c r="AS37" s="23"/>
      <c r="AT37" s="23"/>
    </row>
    <row r="38" spans="1:47" s="52" customFormat="1" x14ac:dyDescent="0.25">
      <c r="A38" s="68"/>
      <c r="B38" s="68"/>
      <c r="C38" s="68"/>
      <c r="D38" s="23"/>
      <c r="E38" s="23"/>
      <c r="F38" s="23"/>
      <c r="G38" s="24"/>
      <c r="H38" s="23"/>
      <c r="I38" s="23"/>
      <c r="J38" s="23"/>
      <c r="K38" s="23"/>
      <c r="M38" s="24"/>
      <c r="N38" s="23"/>
      <c r="O38" s="23"/>
      <c r="P38" s="23"/>
      <c r="Q38" s="23"/>
      <c r="R38" s="23"/>
      <c r="S38" s="69"/>
      <c r="T38" s="24"/>
      <c r="U38" s="23"/>
      <c r="V38" s="23"/>
      <c r="W38" s="23"/>
      <c r="Y38" s="134"/>
      <c r="Z38" s="12"/>
      <c r="AA38" s="12"/>
      <c r="AB38" s="12"/>
      <c r="AC38" s="12"/>
      <c r="AD38" s="135"/>
      <c r="AE38" s="24"/>
      <c r="AF38" s="23"/>
      <c r="AG38" s="23"/>
      <c r="AH38" s="23"/>
      <c r="AI38" s="23"/>
      <c r="AK38" s="70"/>
      <c r="AL38" s="23"/>
      <c r="AM38" s="23"/>
      <c r="AN38" s="23"/>
      <c r="AO38" s="23"/>
      <c r="AQ38" s="24"/>
      <c r="AR38" s="23"/>
      <c r="AS38" s="23"/>
      <c r="AT38" s="23"/>
    </row>
    <row r="39" spans="1:47" s="52" customFormat="1" x14ac:dyDescent="0.25">
      <c r="A39" s="68"/>
      <c r="B39" s="68"/>
      <c r="C39" s="68"/>
      <c r="D39" s="23"/>
      <c r="E39" s="23"/>
      <c r="F39" s="23"/>
      <c r="G39" s="24"/>
      <c r="H39" s="23"/>
      <c r="I39" s="23"/>
      <c r="J39" s="23"/>
      <c r="K39" s="23"/>
      <c r="M39" s="24"/>
      <c r="N39" s="23"/>
      <c r="O39" s="23"/>
      <c r="P39" s="23"/>
      <c r="Q39" s="23"/>
      <c r="R39" s="23"/>
      <c r="S39" s="69"/>
      <c r="T39" s="24"/>
      <c r="U39" s="23"/>
      <c r="V39" s="23"/>
      <c r="W39" s="23"/>
      <c r="Y39" s="134"/>
      <c r="Z39" s="12"/>
      <c r="AA39" s="12"/>
      <c r="AB39" s="12"/>
      <c r="AC39" s="12"/>
      <c r="AD39" s="135"/>
      <c r="AE39" s="24"/>
      <c r="AF39" s="23"/>
      <c r="AG39" s="23"/>
      <c r="AH39" s="23"/>
      <c r="AI39" s="23"/>
      <c r="AK39" s="70"/>
      <c r="AL39" s="23"/>
      <c r="AM39" s="23"/>
      <c r="AN39" s="23"/>
      <c r="AO39" s="23"/>
      <c r="AQ39" s="24"/>
      <c r="AR39" s="23"/>
      <c r="AS39" s="23"/>
      <c r="AT39" s="23"/>
    </row>
    <row r="40" spans="1:47" s="52" customFormat="1" ht="15" customHeight="1" x14ac:dyDescent="0.25">
      <c r="A40" s="68"/>
      <c r="B40" s="68"/>
      <c r="C40" s="68"/>
      <c r="D40" s="23"/>
      <c r="E40" s="23"/>
      <c r="F40" s="23"/>
      <c r="G40" s="24"/>
      <c r="H40" s="23"/>
      <c r="I40" s="23"/>
      <c r="J40" s="23"/>
      <c r="K40" s="23"/>
      <c r="M40" s="24"/>
      <c r="N40" s="23"/>
      <c r="O40" s="23"/>
      <c r="P40" s="23"/>
      <c r="Q40" s="23"/>
      <c r="R40" s="23"/>
      <c r="S40" s="69"/>
      <c r="T40" s="24"/>
      <c r="U40" s="23"/>
      <c r="V40" s="23"/>
      <c r="W40" s="23"/>
      <c r="Y40" s="134"/>
      <c r="Z40" s="12"/>
      <c r="AA40" s="12"/>
      <c r="AB40" s="12"/>
      <c r="AC40" s="12"/>
      <c r="AD40" s="135"/>
      <c r="AE40" s="24"/>
      <c r="AF40" s="23"/>
      <c r="AG40" s="23"/>
      <c r="AH40" s="23"/>
      <c r="AI40" s="23"/>
      <c r="AK40" s="70"/>
      <c r="AL40" s="23"/>
      <c r="AM40" s="23"/>
      <c r="AN40" s="23"/>
      <c r="AO40" s="23"/>
      <c r="AQ40" s="24"/>
      <c r="AR40" s="23"/>
      <c r="AS40" s="23"/>
      <c r="AT40" s="23"/>
    </row>
    <row r="41" spans="1:47" s="52" customFormat="1" x14ac:dyDescent="0.25">
      <c r="A41" s="68"/>
      <c r="B41" s="68"/>
      <c r="C41" s="68"/>
      <c r="D41" s="23"/>
      <c r="E41" s="23"/>
      <c r="F41" s="23"/>
      <c r="G41" s="24"/>
      <c r="H41" s="23"/>
      <c r="I41" s="23"/>
      <c r="J41" s="23"/>
      <c r="K41" s="23"/>
      <c r="M41" s="24"/>
      <c r="N41" s="23"/>
      <c r="O41" s="23"/>
      <c r="P41" s="23"/>
      <c r="Q41" s="23"/>
      <c r="R41" s="23"/>
      <c r="S41" s="69"/>
      <c r="T41" s="24"/>
      <c r="U41" s="23"/>
      <c r="V41" s="23"/>
      <c r="W41" s="23"/>
      <c r="Y41" s="134"/>
      <c r="Z41" s="12"/>
      <c r="AA41" s="12"/>
      <c r="AB41" s="12"/>
      <c r="AC41" s="12"/>
      <c r="AD41" s="135"/>
      <c r="AE41" s="24"/>
      <c r="AF41" s="23"/>
      <c r="AG41" s="23"/>
      <c r="AH41" s="23"/>
      <c r="AI41" s="23"/>
      <c r="AK41" s="70"/>
      <c r="AL41" s="23"/>
      <c r="AM41" s="23"/>
      <c r="AN41" s="23"/>
      <c r="AO41" s="23"/>
      <c r="AQ41" s="24"/>
      <c r="AR41" s="23"/>
      <c r="AS41" s="23"/>
      <c r="AT41" s="23"/>
    </row>
    <row r="42" spans="1:47" s="52" customFormat="1" x14ac:dyDescent="0.25">
      <c r="A42" s="68"/>
      <c r="B42" s="68"/>
      <c r="C42" s="68"/>
      <c r="D42" s="23"/>
      <c r="E42" s="23"/>
      <c r="F42" s="23"/>
      <c r="G42" s="24"/>
      <c r="H42" s="23"/>
      <c r="I42" s="23"/>
      <c r="J42" s="23"/>
      <c r="K42" s="23"/>
      <c r="M42" s="24"/>
      <c r="N42" s="23"/>
      <c r="O42" s="23"/>
      <c r="P42" s="23"/>
      <c r="Q42" s="23"/>
      <c r="R42" s="23"/>
      <c r="S42" s="69"/>
      <c r="T42" s="24"/>
      <c r="U42" s="23"/>
      <c r="V42" s="23"/>
      <c r="W42" s="23"/>
      <c r="Y42" s="134"/>
      <c r="Z42" s="12"/>
      <c r="AA42" s="12"/>
      <c r="AB42" s="12"/>
      <c r="AC42" s="12"/>
      <c r="AD42" s="135"/>
      <c r="AE42" s="24"/>
      <c r="AF42" s="23"/>
      <c r="AG42" s="23"/>
      <c r="AH42" s="23"/>
      <c r="AI42" s="23"/>
      <c r="AK42" s="70"/>
      <c r="AL42" s="23"/>
      <c r="AM42" s="23"/>
      <c r="AN42" s="23"/>
      <c r="AO42" s="23"/>
      <c r="AQ42" s="24"/>
      <c r="AR42" s="23"/>
      <c r="AS42" s="23"/>
      <c r="AT42" s="23"/>
    </row>
    <row r="43" spans="1:47" s="52" customFormat="1" x14ac:dyDescent="0.25">
      <c r="A43" s="68"/>
      <c r="B43" s="68"/>
      <c r="C43" s="68"/>
      <c r="D43" s="23"/>
      <c r="E43" s="23"/>
      <c r="F43" s="23"/>
      <c r="G43" s="24"/>
      <c r="H43" s="23"/>
      <c r="I43" s="23"/>
      <c r="J43" s="23"/>
      <c r="K43" s="23"/>
      <c r="M43" s="24"/>
      <c r="N43" s="23"/>
      <c r="O43" s="23"/>
      <c r="P43" s="23"/>
      <c r="Q43" s="23"/>
      <c r="R43" s="23"/>
      <c r="S43" s="69"/>
      <c r="T43" s="24"/>
      <c r="U43" s="23"/>
      <c r="V43" s="23"/>
      <c r="W43" s="23"/>
      <c r="Y43" s="134"/>
      <c r="Z43" s="12"/>
      <c r="AA43" s="12"/>
      <c r="AB43" s="12"/>
      <c r="AC43" s="12"/>
      <c r="AD43" s="135"/>
      <c r="AE43" s="24"/>
      <c r="AF43" s="23"/>
      <c r="AG43" s="23"/>
      <c r="AH43" s="23"/>
      <c r="AI43" s="23"/>
      <c r="AK43" s="70"/>
      <c r="AL43" s="23"/>
      <c r="AM43" s="23"/>
      <c r="AN43" s="23"/>
      <c r="AO43" s="23"/>
      <c r="AQ43" s="24"/>
      <c r="AR43" s="23"/>
      <c r="AS43" s="23"/>
      <c r="AT43" s="23"/>
    </row>
    <row r="44" spans="1:47" s="52" customFormat="1" x14ac:dyDescent="0.25">
      <c r="A44" s="68"/>
      <c r="B44" s="68"/>
      <c r="C44" s="68"/>
      <c r="D44" s="23"/>
      <c r="E44" s="23"/>
      <c r="F44" s="23"/>
      <c r="G44" s="24"/>
      <c r="H44" s="23"/>
      <c r="I44" s="23"/>
      <c r="J44" s="23"/>
      <c r="K44" s="23"/>
      <c r="M44" s="24"/>
      <c r="N44" s="23"/>
      <c r="O44" s="23"/>
      <c r="P44" s="23"/>
      <c r="Q44" s="23"/>
      <c r="R44" s="23"/>
      <c r="S44" s="69"/>
      <c r="T44" s="24"/>
      <c r="U44" s="23"/>
      <c r="V44" s="23"/>
      <c r="W44" s="23"/>
      <c r="Y44" s="134"/>
      <c r="Z44" s="12"/>
      <c r="AA44" s="12"/>
      <c r="AB44" s="12"/>
      <c r="AC44" s="12"/>
      <c r="AD44" s="135"/>
      <c r="AE44" s="24"/>
      <c r="AF44" s="23"/>
      <c r="AG44" s="23"/>
      <c r="AH44" s="23"/>
      <c r="AI44" s="23"/>
      <c r="AK44" s="70"/>
      <c r="AL44" s="23"/>
      <c r="AM44" s="23"/>
      <c r="AN44" s="23"/>
      <c r="AO44" s="23"/>
      <c r="AQ44" s="24"/>
      <c r="AR44" s="23"/>
      <c r="AS44" s="23"/>
      <c r="AT44" s="23"/>
    </row>
    <row r="45" spans="1:47" s="52" customFormat="1" x14ac:dyDescent="0.25">
      <c r="A45" s="68"/>
      <c r="B45" s="68"/>
      <c r="C45" s="68"/>
      <c r="D45" s="23"/>
      <c r="E45" s="23"/>
      <c r="F45" s="23"/>
      <c r="G45" s="24"/>
      <c r="H45" s="23"/>
      <c r="I45" s="23"/>
      <c r="J45" s="23"/>
      <c r="K45" s="23"/>
      <c r="M45" s="24"/>
      <c r="N45" s="23"/>
      <c r="O45" s="23"/>
      <c r="P45" s="23"/>
      <c r="Q45" s="23"/>
      <c r="R45" s="23"/>
      <c r="S45" s="69"/>
      <c r="T45" s="24"/>
      <c r="U45" s="23"/>
      <c r="V45" s="23"/>
      <c r="W45" s="23"/>
      <c r="Y45" s="134"/>
      <c r="Z45" s="12"/>
      <c r="AA45" s="12"/>
      <c r="AB45" s="12"/>
      <c r="AC45" s="12"/>
      <c r="AD45" s="135"/>
      <c r="AE45" s="24"/>
      <c r="AF45" s="23"/>
      <c r="AG45" s="23"/>
      <c r="AH45" s="23"/>
      <c r="AI45" s="23"/>
      <c r="AK45" s="70"/>
      <c r="AL45" s="23"/>
      <c r="AM45" s="23"/>
      <c r="AN45" s="23"/>
      <c r="AO45" s="23"/>
      <c r="AQ45" s="24"/>
      <c r="AR45" s="23"/>
      <c r="AS45" s="23"/>
      <c r="AT45" s="23"/>
    </row>
    <row r="46" spans="1:47" s="52" customFormat="1" x14ac:dyDescent="0.25">
      <c r="A46" s="68"/>
      <c r="B46" s="68"/>
      <c r="C46" s="68"/>
      <c r="D46" s="23"/>
      <c r="E46" s="23"/>
      <c r="F46" s="23"/>
      <c r="G46" s="24"/>
      <c r="H46" s="23"/>
      <c r="I46" s="23"/>
      <c r="J46" s="23"/>
      <c r="K46" s="23"/>
      <c r="M46" s="24"/>
      <c r="N46" s="23"/>
      <c r="O46" s="23"/>
      <c r="P46" s="23"/>
      <c r="Q46" s="23"/>
      <c r="R46" s="23"/>
      <c r="S46" s="69"/>
      <c r="T46" s="24"/>
      <c r="U46" s="23"/>
      <c r="V46" s="23"/>
      <c r="W46" s="23"/>
      <c r="Y46" s="134"/>
      <c r="Z46" s="12"/>
      <c r="AA46" s="12"/>
      <c r="AB46" s="12"/>
      <c r="AC46" s="12"/>
      <c r="AD46" s="135"/>
      <c r="AE46" s="24"/>
      <c r="AF46" s="23"/>
      <c r="AG46" s="23"/>
      <c r="AH46" s="23"/>
      <c r="AI46" s="23"/>
      <c r="AK46" s="70"/>
      <c r="AL46" s="23"/>
      <c r="AM46" s="23"/>
      <c r="AN46" s="23"/>
      <c r="AO46" s="23"/>
      <c r="AQ46" s="24"/>
      <c r="AR46" s="23"/>
      <c r="AS46" s="23"/>
      <c r="AT46" s="23"/>
    </row>
    <row r="47" spans="1:47" s="52" customFormat="1" ht="15.75" thickBot="1" x14ac:dyDescent="0.3">
      <c r="A47" s="68"/>
      <c r="B47" s="68"/>
      <c r="C47" s="68"/>
      <c r="D47" s="23"/>
      <c r="E47" s="23"/>
      <c r="F47" s="23"/>
      <c r="G47" s="24"/>
      <c r="H47" s="23"/>
      <c r="I47" s="23"/>
      <c r="J47" s="23"/>
      <c r="K47" s="23"/>
      <c r="M47" s="24"/>
      <c r="N47" s="23"/>
      <c r="O47" s="23"/>
      <c r="P47" s="23"/>
      <c r="Q47" s="23"/>
      <c r="R47" s="23"/>
      <c r="S47" s="69"/>
      <c r="T47" s="24"/>
      <c r="U47" s="23"/>
      <c r="V47" s="23"/>
      <c r="W47" s="23"/>
      <c r="Y47" s="146"/>
      <c r="Z47" s="147"/>
      <c r="AA47" s="147"/>
      <c r="AB47" s="147"/>
      <c r="AC47" s="147"/>
      <c r="AD47" s="148"/>
      <c r="AE47" s="24"/>
      <c r="AF47" s="23"/>
      <c r="AG47" s="23"/>
      <c r="AH47" s="23"/>
      <c r="AI47" s="23"/>
      <c r="AK47" s="70"/>
      <c r="AL47" s="23"/>
      <c r="AM47" s="23"/>
      <c r="AN47" s="23"/>
      <c r="AO47" s="23"/>
      <c r="AQ47" s="24"/>
      <c r="AR47" s="23"/>
      <c r="AS47" s="23"/>
      <c r="AT47" s="23"/>
    </row>
    <row r="48" spans="1:47" s="52" customFormat="1" ht="15.75" thickBot="1" x14ac:dyDescent="0.3">
      <c r="A48" s="68"/>
      <c r="B48" s="68"/>
      <c r="C48" s="68"/>
      <c r="D48" s="23"/>
      <c r="E48" s="23"/>
      <c r="F48" s="23"/>
      <c r="G48" s="24"/>
      <c r="H48" s="23"/>
      <c r="I48" s="23"/>
      <c r="J48" s="23"/>
      <c r="K48" s="23"/>
      <c r="M48" s="24"/>
      <c r="N48" s="23"/>
      <c r="O48" s="23"/>
      <c r="P48" s="23"/>
      <c r="Q48" s="23"/>
      <c r="R48" s="23"/>
      <c r="S48" s="69"/>
      <c r="T48" s="24"/>
      <c r="U48" s="23"/>
      <c r="V48" s="23"/>
      <c r="W48" s="23"/>
      <c r="Y48" s="11"/>
      <c r="Z48" s="12"/>
      <c r="AA48" s="12"/>
      <c r="AB48" s="12"/>
      <c r="AC48" s="12"/>
      <c r="AD48" s="13"/>
      <c r="AE48" s="24"/>
      <c r="AF48" s="23"/>
      <c r="AG48" s="23"/>
      <c r="AH48" s="23"/>
      <c r="AI48" s="23"/>
      <c r="AK48" s="70"/>
      <c r="AL48" s="23"/>
      <c r="AM48" s="23"/>
      <c r="AN48" s="23"/>
      <c r="AO48" s="23"/>
      <c r="AQ48" s="24"/>
      <c r="AR48" s="23"/>
      <c r="AS48" s="23"/>
      <c r="AT48" s="23"/>
    </row>
    <row r="49" spans="1:46" s="52" customFormat="1" x14ac:dyDescent="0.25">
      <c r="A49" s="68"/>
      <c r="B49" s="68"/>
      <c r="C49" s="68"/>
      <c r="D49" s="23"/>
      <c r="E49" s="23"/>
      <c r="F49" s="23"/>
      <c r="G49" s="24"/>
      <c r="H49" s="23"/>
      <c r="I49" s="23"/>
      <c r="J49" s="23"/>
      <c r="K49" s="23"/>
      <c r="M49" s="24"/>
      <c r="N49" s="23"/>
      <c r="O49" s="23"/>
      <c r="P49" s="23"/>
      <c r="Q49" s="23"/>
      <c r="R49" s="23"/>
      <c r="S49" s="69"/>
      <c r="T49" s="24"/>
      <c r="U49" s="23"/>
      <c r="V49" s="23"/>
      <c r="W49" s="23"/>
      <c r="Y49" s="131"/>
      <c r="Z49" s="132"/>
      <c r="AA49" s="132"/>
      <c r="AB49" s="132"/>
      <c r="AC49" s="132"/>
      <c r="AD49" s="133"/>
      <c r="AE49" s="24"/>
      <c r="AF49" s="23"/>
      <c r="AG49" s="23"/>
      <c r="AH49" s="23"/>
      <c r="AI49" s="23"/>
      <c r="AK49" s="70"/>
      <c r="AL49" s="23"/>
      <c r="AM49" s="23"/>
      <c r="AN49" s="23"/>
      <c r="AO49" s="23"/>
      <c r="AQ49" s="24"/>
      <c r="AR49" s="23"/>
      <c r="AS49" s="23"/>
      <c r="AT49" s="23"/>
    </row>
    <row r="50" spans="1:46" s="52" customFormat="1" x14ac:dyDescent="0.25">
      <c r="A50" s="68"/>
      <c r="B50" s="68"/>
      <c r="C50" s="68"/>
      <c r="D50" s="23"/>
      <c r="E50" s="23"/>
      <c r="F50" s="23"/>
      <c r="G50" s="24"/>
      <c r="H50" s="23"/>
      <c r="I50" s="23"/>
      <c r="J50" s="23"/>
      <c r="K50" s="23"/>
      <c r="M50" s="24"/>
      <c r="N50" s="23"/>
      <c r="O50" s="23"/>
      <c r="P50" s="23"/>
      <c r="Q50" s="23"/>
      <c r="R50" s="23"/>
      <c r="S50" s="69"/>
      <c r="T50" s="24"/>
      <c r="U50" s="23"/>
      <c r="V50" s="23"/>
      <c r="W50" s="23"/>
      <c r="Y50" s="134"/>
      <c r="Z50" s="12"/>
      <c r="AA50" s="12"/>
      <c r="AB50" s="12"/>
      <c r="AC50" s="12"/>
      <c r="AD50" s="135"/>
      <c r="AE50" s="24"/>
      <c r="AF50" s="23"/>
      <c r="AG50" s="23"/>
      <c r="AH50" s="23"/>
      <c r="AI50" s="23"/>
      <c r="AK50" s="70"/>
      <c r="AL50" s="23"/>
      <c r="AM50" s="23"/>
      <c r="AN50" s="23"/>
      <c r="AO50" s="23"/>
      <c r="AQ50" s="24"/>
      <c r="AR50" s="23"/>
      <c r="AS50" s="23"/>
      <c r="AT50" s="23"/>
    </row>
    <row r="51" spans="1:46" s="52" customFormat="1" x14ac:dyDescent="0.25">
      <c r="A51" s="68"/>
      <c r="B51" s="68"/>
      <c r="C51" s="68"/>
      <c r="D51" s="23"/>
      <c r="E51" s="23"/>
      <c r="F51" s="23"/>
      <c r="G51" s="24"/>
      <c r="H51" s="23"/>
      <c r="I51" s="23"/>
      <c r="J51" s="23"/>
      <c r="K51" s="23"/>
      <c r="M51" s="24"/>
      <c r="N51" s="23"/>
      <c r="O51" s="23"/>
      <c r="P51" s="23"/>
      <c r="Q51" s="23"/>
      <c r="R51" s="23"/>
      <c r="S51" s="69"/>
      <c r="T51" s="24"/>
      <c r="U51" s="23"/>
      <c r="V51" s="23"/>
      <c r="W51" s="23"/>
      <c r="Y51" s="134"/>
      <c r="Z51" s="12"/>
      <c r="AA51" s="12"/>
      <c r="AB51" s="12"/>
      <c r="AC51" s="12"/>
      <c r="AD51" s="135"/>
      <c r="AE51" s="24"/>
      <c r="AF51" s="23"/>
      <c r="AG51" s="23"/>
      <c r="AH51" s="23"/>
      <c r="AI51" s="23"/>
      <c r="AK51" s="70"/>
      <c r="AL51" s="23"/>
      <c r="AM51" s="23"/>
      <c r="AN51" s="23"/>
      <c r="AO51" s="23"/>
      <c r="AQ51" s="25"/>
      <c r="AR51" s="77"/>
      <c r="AS51" s="77"/>
      <c r="AT51" s="78"/>
    </row>
    <row r="52" spans="1:46" s="52" customFormat="1" ht="15.75" thickBot="1" x14ac:dyDescent="0.3">
      <c r="A52" s="68"/>
      <c r="B52" s="68"/>
      <c r="C52" s="68"/>
      <c r="D52" s="23"/>
      <c r="E52" s="23"/>
      <c r="F52" s="23"/>
      <c r="G52" s="24"/>
      <c r="H52" s="23"/>
      <c r="I52" s="23"/>
      <c r="J52" s="23"/>
      <c r="K52" s="23"/>
      <c r="M52" s="24"/>
      <c r="N52" s="23"/>
      <c r="O52" s="23"/>
      <c r="P52" s="23"/>
      <c r="Q52" s="23"/>
      <c r="R52" s="23"/>
      <c r="S52" s="69"/>
      <c r="T52" s="24"/>
      <c r="U52" s="23"/>
      <c r="V52" s="23"/>
      <c r="W52" s="23"/>
      <c r="Y52" s="136"/>
      <c r="Z52" s="137"/>
      <c r="AA52" s="137"/>
      <c r="AB52" s="137"/>
      <c r="AC52" s="137"/>
      <c r="AD52" s="138"/>
      <c r="AE52" s="24"/>
      <c r="AF52" s="23"/>
      <c r="AG52" s="23"/>
      <c r="AH52" s="23"/>
      <c r="AI52" s="23"/>
      <c r="AK52" s="70"/>
      <c r="AL52" s="23"/>
      <c r="AM52" s="23"/>
      <c r="AN52" s="23"/>
      <c r="AO52" s="23"/>
      <c r="AQ52" s="25"/>
      <c r="AR52" s="77"/>
      <c r="AS52" s="77"/>
      <c r="AT52" s="78"/>
    </row>
  </sheetData>
  <mergeCells count="7">
    <mergeCell ref="AQ1:AU1"/>
    <mergeCell ref="A1:F1"/>
    <mergeCell ref="G1:L1"/>
    <mergeCell ref="M1:S1"/>
    <mergeCell ref="T1:X1"/>
    <mergeCell ref="AE1:AJ1"/>
    <mergeCell ref="AK1:AP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Form</vt:lpstr>
      <vt:lpstr>CLR</vt:lpstr>
      <vt:lpstr>THEO</vt:lpstr>
      <vt:lpstr>EST</vt:lpstr>
      <vt:lpstr>RPV</vt:lpstr>
      <vt:lpstr>MURR</vt:lpstr>
      <vt:lpstr>BS</vt:lpstr>
      <vt:lpstr>OTT</vt:lpstr>
      <vt:lpstr>RAP</vt:lpstr>
      <vt:lpstr>DELEU</vt:lpstr>
      <vt:lpstr>PEZ</vt:lpstr>
      <vt:lpstr>H-B</vt:lpstr>
      <vt:lpstr>PICH</vt:lpstr>
      <vt:lpstr>LOUD</vt:lpstr>
      <vt:lpstr>FAIV</vt:lpstr>
      <vt:lpstr>JOL</vt:lpstr>
      <vt:lpstr>SCHLUM</vt:lpstr>
      <vt:lpstr>PIO</vt:lpstr>
      <vt:lpstr>TOM</vt:lpstr>
      <vt:lpstr>BOS</vt:lpstr>
      <vt:lpstr>MAZ</vt:lpstr>
      <vt:lpstr>MEER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Maddox</dc:creator>
  <cp:lastModifiedBy>Christine Allen</cp:lastModifiedBy>
  <cp:lastPrinted>2014-07-08T14:52:10Z</cp:lastPrinted>
  <dcterms:created xsi:type="dcterms:W3CDTF">2013-08-22T09:21:36Z</dcterms:created>
  <dcterms:modified xsi:type="dcterms:W3CDTF">2019-03-29T09:38:28Z</dcterms:modified>
</cp:coreProperties>
</file>